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noc\Dropbox\sunrise\和之\クリカツ２０２２\小原\"/>
    </mc:Choice>
  </mc:AlternateContent>
  <xr:revisionPtr revIDLastSave="0" documentId="13_ncr:1_{34F1A7F9-E5BE-408B-ABA2-079CC01407A1}" xr6:coauthVersionLast="47" xr6:coauthVersionMax="47" xr10:uidLastSave="{00000000-0000-0000-0000-000000000000}"/>
  <bookViews>
    <workbookView xWindow="-96" yWindow="-96" windowWidth="18192" windowHeight="11736" xr2:uid="{85D7EB51-3737-4ADA-9756-0BCF242DE8F4}"/>
  </bookViews>
  <sheets>
    <sheet name="日本一" sheetId="33" r:id="rId1"/>
    <sheet name="総合成績表" sheetId="9" r:id="rId2"/>
    <sheet name="種目別成績表" sheetId="7" r:id="rId3"/>
    <sheet name="GU&amp;F1" sheetId="35" r:id="rId4"/>
    <sheet name="A" sheetId="12" r:id="rId5"/>
    <sheet name="B" sheetId="15" r:id="rId6"/>
    <sheet name="C" sheetId="16" r:id="rId7"/>
    <sheet name="D" sheetId="17" r:id="rId8"/>
    <sheet name="E" sheetId="18" r:id="rId9"/>
    <sheet name="F1" sheetId="34" r:id="rId10"/>
    <sheet name="２０人" sheetId="3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4" l="1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A103" i="34"/>
  <c r="A104" i="34"/>
  <c r="A105" i="34"/>
  <c r="A106" i="34"/>
  <c r="A107" i="34"/>
  <c r="A108" i="34"/>
  <c r="A109" i="34"/>
  <c r="A110" i="34"/>
  <c r="A111" i="34"/>
  <c r="A112" i="34"/>
  <c r="A113" i="34"/>
  <c r="A114" i="34"/>
  <c r="A115" i="34"/>
  <c r="A116" i="34"/>
  <c r="A117" i="34"/>
  <c r="A118" i="34"/>
  <c r="A119" i="34"/>
  <c r="A120" i="34"/>
  <c r="A121" i="34"/>
  <c r="A122" i="34"/>
  <c r="A123" i="34"/>
  <c r="A124" i="34"/>
  <c r="A125" i="34"/>
  <c r="A126" i="34"/>
  <c r="A127" i="34"/>
  <c r="A128" i="34"/>
  <c r="A129" i="34"/>
  <c r="A130" i="34"/>
  <c r="A131" i="34"/>
  <c r="A132" i="34"/>
  <c r="A133" i="34"/>
  <c r="A134" i="34"/>
  <c r="A135" i="34"/>
  <c r="A136" i="34"/>
  <c r="A137" i="34"/>
  <c r="A138" i="34"/>
  <c r="A139" i="34"/>
  <c r="A140" i="34"/>
  <c r="A141" i="34"/>
  <c r="A142" i="34"/>
  <c r="A143" i="34"/>
  <c r="A144" i="34"/>
  <c r="A145" i="34"/>
  <c r="A146" i="34"/>
  <c r="A147" i="34"/>
  <c r="A148" i="34"/>
  <c r="A149" i="34"/>
  <c r="A150" i="34"/>
  <c r="A151" i="34"/>
  <c r="A152" i="34"/>
  <c r="A153" i="34"/>
  <c r="A154" i="34"/>
  <c r="A155" i="34"/>
  <c r="A156" i="34"/>
  <c r="A157" i="34"/>
  <c r="A158" i="34"/>
  <c r="A159" i="34"/>
  <c r="A160" i="34"/>
  <c r="A161" i="34"/>
  <c r="A162" i="34"/>
  <c r="A163" i="34"/>
  <c r="A164" i="34"/>
  <c r="A165" i="34"/>
  <c r="A166" i="34"/>
  <c r="A167" i="34"/>
  <c r="A168" i="34"/>
  <c r="A169" i="34"/>
  <c r="A170" i="34"/>
  <c r="A171" i="34"/>
  <c r="A172" i="34"/>
  <c r="A173" i="34"/>
  <c r="A174" i="34"/>
  <c r="A175" i="34"/>
  <c r="A176" i="34"/>
  <c r="A177" i="34"/>
  <c r="A178" i="34"/>
  <c r="A179" i="34"/>
  <c r="A180" i="34"/>
  <c r="A181" i="34"/>
  <c r="A182" i="34"/>
  <c r="A183" i="34"/>
  <c r="A184" i="34"/>
  <c r="A185" i="34"/>
  <c r="A186" i="34"/>
  <c r="A187" i="34"/>
  <c r="A188" i="34"/>
  <c r="A189" i="34"/>
  <c r="A190" i="34"/>
  <c r="A191" i="34"/>
  <c r="A192" i="34"/>
  <c r="A193" i="34"/>
  <c r="A194" i="34"/>
  <c r="A195" i="34"/>
  <c r="A196" i="34"/>
  <c r="A197" i="34"/>
  <c r="A198" i="34"/>
  <c r="A199" i="34"/>
  <c r="A200" i="34"/>
  <c r="A201" i="34"/>
  <c r="A202" i="34"/>
  <c r="A203" i="34"/>
  <c r="A204" i="34"/>
  <c r="A205" i="34"/>
  <c r="A206" i="34"/>
  <c r="A207" i="34"/>
  <c r="A208" i="34"/>
  <c r="A209" i="34"/>
  <c r="A210" i="34"/>
  <c r="A211" i="34"/>
  <c r="A212" i="34"/>
  <c r="A213" i="34"/>
  <c r="A214" i="34"/>
  <c r="A215" i="34"/>
  <c r="A216" i="34"/>
  <c r="A217" i="34"/>
  <c r="A218" i="34"/>
  <c r="A219" i="34"/>
  <c r="A220" i="34"/>
  <c r="A221" i="34"/>
  <c r="A222" i="34"/>
  <c r="A223" i="34"/>
  <c r="A224" i="34"/>
  <c r="A225" i="34"/>
  <c r="A226" i="34"/>
  <c r="A227" i="34"/>
  <c r="A228" i="34"/>
  <c r="A229" i="34"/>
  <c r="A230" i="34"/>
  <c r="A231" i="34"/>
  <c r="A232" i="34"/>
  <c r="A233" i="34"/>
  <c r="A234" i="34"/>
  <c r="A235" i="34"/>
  <c r="A236" i="34"/>
  <c r="A237" i="34"/>
  <c r="A238" i="34"/>
  <c r="A239" i="34"/>
  <c r="A240" i="34"/>
  <c r="A241" i="34"/>
  <c r="A242" i="34"/>
  <c r="A243" i="34"/>
  <c r="A244" i="34"/>
  <c r="A245" i="34"/>
  <c r="A246" i="34"/>
  <c r="A247" i="34"/>
  <c r="A248" i="34"/>
  <c r="A249" i="34"/>
  <c r="A250" i="34"/>
  <c r="A251" i="34"/>
  <c r="A252" i="34"/>
  <c r="A253" i="34"/>
  <c r="A254" i="34"/>
  <c r="A255" i="34"/>
  <c r="A256" i="34"/>
  <c r="A257" i="34"/>
  <c r="A258" i="34"/>
  <c r="A259" i="34"/>
  <c r="A260" i="34"/>
  <c r="A261" i="34"/>
  <c r="A262" i="34"/>
  <c r="A263" i="34"/>
  <c r="A264" i="34"/>
  <c r="A265" i="34"/>
  <c r="A266" i="34"/>
  <c r="A267" i="34"/>
  <c r="A268" i="34"/>
  <c r="A269" i="34"/>
  <c r="A270" i="34"/>
  <c r="A271" i="34"/>
  <c r="A272" i="34"/>
  <c r="A273" i="34"/>
  <c r="A274" i="34"/>
  <c r="A275" i="34"/>
  <c r="A276" i="34"/>
  <c r="C28" i="35"/>
  <c r="C29" i="35"/>
  <c r="D28" i="35"/>
  <c r="D29" i="35"/>
  <c r="D22" i="35"/>
  <c r="D23" i="35"/>
  <c r="D24" i="35"/>
  <c r="D17" i="35"/>
  <c r="D18" i="35"/>
  <c r="D13" i="35"/>
  <c r="D12" i="35"/>
  <c r="D7" i="35"/>
  <c r="D8" i="35"/>
  <c r="D27" i="35"/>
  <c r="D21" i="35"/>
  <c r="D16" i="35"/>
  <c r="D11" i="35"/>
  <c r="D6" i="35"/>
  <c r="C27" i="35"/>
  <c r="C22" i="35"/>
  <c r="C23" i="35"/>
  <c r="C24" i="35"/>
  <c r="C21" i="35"/>
  <c r="M29" i="35"/>
  <c r="M28" i="35"/>
  <c r="M27" i="35"/>
  <c r="M24" i="35"/>
  <c r="M23" i="35"/>
  <c r="M22" i="35"/>
  <c r="M21" i="35"/>
  <c r="M18" i="35"/>
  <c r="M17" i="35"/>
  <c r="M16" i="35"/>
  <c r="C17" i="35"/>
  <c r="C18" i="35"/>
  <c r="C16" i="35"/>
  <c r="C12" i="35"/>
  <c r="C13" i="35"/>
  <c r="C11" i="35"/>
  <c r="M13" i="35"/>
  <c r="M12" i="35"/>
  <c r="M11" i="35"/>
  <c r="C7" i="35"/>
  <c r="C8" i="35"/>
  <c r="C6" i="35"/>
  <c r="M8" i="35"/>
  <c r="M7" i="35"/>
  <c r="B63" i="35" l="1"/>
  <c r="C63" i="35"/>
  <c r="D63" i="35"/>
  <c r="H63" i="35"/>
  <c r="J63" i="35"/>
  <c r="L63" i="35"/>
  <c r="M63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L50" i="35"/>
  <c r="L51" i="35"/>
  <c r="L52" i="35"/>
  <c r="L53" i="35"/>
  <c r="L54" i="35"/>
  <c r="L55" i="35"/>
  <c r="L56" i="35"/>
  <c r="L57" i="35"/>
  <c r="L58" i="35"/>
  <c r="L59" i="35"/>
  <c r="L60" i="35"/>
  <c r="L61" i="35"/>
  <c r="L6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B33" i="35"/>
  <c r="C33" i="35"/>
  <c r="B34" i="35"/>
  <c r="C34" i="35"/>
  <c r="B35" i="35"/>
  <c r="C35" i="35"/>
  <c r="B36" i="35"/>
  <c r="C36" i="35"/>
  <c r="B37" i="35"/>
  <c r="C37" i="35"/>
  <c r="B38" i="35"/>
  <c r="C38" i="35"/>
  <c r="B39" i="35"/>
  <c r="C39" i="35"/>
  <c r="B40" i="35"/>
  <c r="C40" i="35"/>
  <c r="B41" i="35"/>
  <c r="C41" i="35"/>
  <c r="B42" i="35"/>
  <c r="C42" i="35"/>
  <c r="B43" i="35"/>
  <c r="C43" i="35"/>
  <c r="B44" i="35"/>
  <c r="C44" i="35"/>
  <c r="B45" i="35"/>
  <c r="C45" i="35"/>
  <c r="B46" i="35"/>
  <c r="C46" i="35"/>
  <c r="B47" i="35"/>
  <c r="C47" i="35"/>
  <c r="B48" i="35"/>
  <c r="C48" i="35"/>
  <c r="B49" i="35"/>
  <c r="C49" i="35"/>
  <c r="B50" i="35"/>
  <c r="C50" i="35"/>
  <c r="B51" i="35"/>
  <c r="C51" i="35"/>
  <c r="B52" i="35"/>
  <c r="C52" i="35"/>
  <c r="B53" i="35"/>
  <c r="C53" i="35"/>
  <c r="B54" i="35"/>
  <c r="C54" i="35"/>
  <c r="B55" i="35"/>
  <c r="C55" i="35"/>
  <c r="B56" i="35"/>
  <c r="C56" i="35"/>
  <c r="B57" i="35"/>
  <c r="C57" i="35"/>
  <c r="B58" i="35"/>
  <c r="C58" i="35"/>
  <c r="B59" i="35"/>
  <c r="C59" i="35"/>
  <c r="B60" i="35"/>
  <c r="C60" i="35"/>
  <c r="B61" i="35"/>
  <c r="C61" i="35"/>
  <c r="B62" i="35"/>
  <c r="C62" i="35"/>
</calcChain>
</file>

<file path=xl/sharedStrings.xml><?xml version="1.0" encoding="utf-8"?>
<sst xmlns="http://schemas.openxmlformats.org/spreadsheetml/2006/main" count="9620" uniqueCount="1874">
  <si>
    <t>日本一</t>
  </si>
  <si>
    <t>三浦　季紗</t>
  </si>
  <si>
    <t>中澤　旺汰</t>
  </si>
  <si>
    <t>泉そろばんスクール</t>
  </si>
  <si>
    <t>原　　碧駿</t>
  </si>
  <si>
    <t>神林そろあん教室</t>
  </si>
  <si>
    <t>大城　蓮香</t>
  </si>
  <si>
    <t>宮城珠算学校</t>
  </si>
  <si>
    <t>伊藤　悠真</t>
  </si>
  <si>
    <t>石川塾</t>
  </si>
  <si>
    <t>澤田　一護</t>
  </si>
  <si>
    <t>Ｓ＆Ａあんざんスクール</t>
  </si>
  <si>
    <t>澁谷　泰我</t>
  </si>
  <si>
    <t>木谷綜合学園</t>
  </si>
  <si>
    <t>小山　千華</t>
  </si>
  <si>
    <t>実そろばん教室</t>
  </si>
  <si>
    <t>Sanraku Soroban School</t>
  </si>
  <si>
    <t>金森　双葉</t>
  </si>
  <si>
    <t>けいさんぎのう</t>
  </si>
  <si>
    <t>阿部珠算教室</t>
  </si>
  <si>
    <t>髙野杏里咲</t>
  </si>
  <si>
    <t>青木　瑛斗</t>
  </si>
  <si>
    <t>そろばんスクエア</t>
  </si>
  <si>
    <t>樫原　惺來</t>
  </si>
  <si>
    <t>長瀬　陽愛</t>
  </si>
  <si>
    <t>平藤そろばん・あんざん教室</t>
  </si>
  <si>
    <t>黒岩　乃瑛</t>
  </si>
  <si>
    <t>堀口莉紗子</t>
  </si>
  <si>
    <t>金子　紗也</t>
  </si>
  <si>
    <t>若松　咲菜</t>
  </si>
  <si>
    <t>札幌そろばんファクトリー</t>
  </si>
  <si>
    <t>川島　雄聖</t>
  </si>
  <si>
    <t>青葉計算アカデミー</t>
  </si>
  <si>
    <t>石塚　楓哉</t>
  </si>
  <si>
    <t>進藤　優仁</t>
  </si>
  <si>
    <t>秋田あんざんアカデミー</t>
  </si>
  <si>
    <t>松尾　栞奈</t>
  </si>
  <si>
    <t>Abacus Studio</t>
  </si>
  <si>
    <t>寺田　　華</t>
  </si>
  <si>
    <t>小島　潤熙</t>
  </si>
  <si>
    <t>そろばんマイスタースクール</t>
  </si>
  <si>
    <t>生天目澪乃</t>
  </si>
  <si>
    <t>石塚　　樹</t>
  </si>
  <si>
    <t>清水　香帆</t>
  </si>
  <si>
    <t>石戸珠算学園</t>
  </si>
  <si>
    <t>庄司　睦実</t>
  </si>
  <si>
    <t>榎本　理人</t>
  </si>
  <si>
    <t>島田　佳尚</t>
  </si>
  <si>
    <t>そろばん教室ＵＳＡ</t>
  </si>
  <si>
    <t>伊奈　玲香</t>
  </si>
  <si>
    <t>成田　　佑</t>
  </si>
  <si>
    <t>種目別競技　成績表</t>
    <rPh sb="0" eb="3">
      <t>シュモクベツ</t>
    </rPh>
    <rPh sb="3" eb="5">
      <t>キョウギ</t>
    </rPh>
    <rPh sb="6" eb="8">
      <t>セイセキ</t>
    </rPh>
    <rPh sb="8" eb="9">
      <t>ヒョウ</t>
    </rPh>
    <phoneticPr fontId="6"/>
  </si>
  <si>
    <t>小学２年生以下の部</t>
    <rPh sb="0" eb="2">
      <t>ショウガク</t>
    </rPh>
    <rPh sb="3" eb="7">
      <t>ネンセイイカ</t>
    </rPh>
    <rPh sb="8" eb="9">
      <t>ブ</t>
    </rPh>
    <phoneticPr fontId="6"/>
  </si>
  <si>
    <t>全国珠算競技大会　そろばんクリスマスカップ２０２２</t>
    <rPh sb="0" eb="2">
      <t>ゼンコク</t>
    </rPh>
    <rPh sb="2" eb="4">
      <t>シュザン</t>
    </rPh>
    <rPh sb="4" eb="6">
      <t>キョウギ</t>
    </rPh>
    <rPh sb="6" eb="8">
      <t>タイカイ</t>
    </rPh>
    <phoneticPr fontId="6"/>
  </si>
  <si>
    <t>フラッシュ暗算競技</t>
    <rPh sb="5" eb="7">
      <t>アンザン</t>
    </rPh>
    <rPh sb="7" eb="9">
      <t>キョウギ</t>
    </rPh>
    <phoneticPr fontId="6"/>
  </si>
  <si>
    <t>日本一</t>
    <rPh sb="0" eb="3">
      <t>ニホンイチ</t>
    </rPh>
    <phoneticPr fontId="1"/>
  </si>
  <si>
    <t>室　　怜愛</t>
  </si>
  <si>
    <t>Ａ＿小学２年生以下の部</t>
    <rPh sb="2" eb="4">
      <t>ショウガク</t>
    </rPh>
    <rPh sb="5" eb="9">
      <t>ネンセイイカ</t>
    </rPh>
    <rPh sb="10" eb="11">
      <t>ブ</t>
    </rPh>
    <phoneticPr fontId="1"/>
  </si>
  <si>
    <t>■個人総合競技</t>
    <rPh sb="1" eb="3">
      <t>コジン</t>
    </rPh>
    <rPh sb="3" eb="5">
      <t>ソウゴウ</t>
    </rPh>
    <rPh sb="5" eb="7">
      <t>キョウギ</t>
    </rPh>
    <phoneticPr fontId="1"/>
  </si>
  <si>
    <t>■団体総合競技</t>
    <rPh sb="1" eb="3">
      <t>ダンタイ</t>
    </rPh>
    <rPh sb="3" eb="5">
      <t>ソウゴウ</t>
    </rPh>
    <rPh sb="5" eb="7">
      <t>キョウギ</t>
    </rPh>
    <phoneticPr fontId="1"/>
  </si>
  <si>
    <t>順位</t>
    <rPh sb="0" eb="2">
      <t>ジュンイ</t>
    </rPh>
    <phoneticPr fontId="15"/>
  </si>
  <si>
    <t>氏名</t>
    <rPh sb="0" eb="2">
      <t>シメイ</t>
    </rPh>
    <phoneticPr fontId="15"/>
  </si>
  <si>
    <t>学年・都道府県</t>
    <rPh sb="0" eb="2">
      <t>ガクネン</t>
    </rPh>
    <rPh sb="3" eb="7">
      <t>トドウフケン</t>
    </rPh>
    <phoneticPr fontId="15"/>
  </si>
  <si>
    <t>団体名</t>
    <rPh sb="0" eb="2">
      <t>ダンタイ</t>
    </rPh>
    <rPh sb="2" eb="3">
      <t>メイ</t>
    </rPh>
    <phoneticPr fontId="15"/>
  </si>
  <si>
    <t>合計</t>
    <rPh sb="0" eb="2">
      <t>ゴウケイ</t>
    </rPh>
    <phoneticPr fontId="15"/>
  </si>
  <si>
    <t>得点</t>
    <rPh sb="0" eb="2">
      <t>トクテン</t>
    </rPh>
    <phoneticPr fontId="1"/>
  </si>
  <si>
    <t>日本一</t>
    <rPh sb="0" eb="3">
      <t>ニホンイチ</t>
    </rPh>
    <phoneticPr fontId="15"/>
  </si>
  <si>
    <t>沖縄県</t>
  </si>
  <si>
    <t>小１</t>
  </si>
  <si>
    <t>年長</t>
  </si>
  <si>
    <t>小２</t>
  </si>
  <si>
    <t>千葉県</t>
  </si>
  <si>
    <t>東京都</t>
  </si>
  <si>
    <t>愛知県</t>
  </si>
  <si>
    <t>下川　大登</t>
  </si>
  <si>
    <t>北海道</t>
  </si>
  <si>
    <t>荒瀬　優馬</t>
  </si>
  <si>
    <t>遠藤　陸斗</t>
  </si>
  <si>
    <t>群馬県</t>
  </si>
  <si>
    <t>斎藤　佑真</t>
  </si>
  <si>
    <t>荒川　琴羽</t>
  </si>
  <si>
    <t>茨城県</t>
  </si>
  <si>
    <t>優良賞</t>
  </si>
  <si>
    <t>埼玉県</t>
  </si>
  <si>
    <t>久保田遥花</t>
  </si>
  <si>
    <t>西村　旭陽</t>
  </si>
  <si>
    <t>くらや暗算スクール</t>
  </si>
  <si>
    <t>鈴木　悠真</t>
  </si>
  <si>
    <t>馬場　湊大</t>
  </si>
  <si>
    <t>横山日々斗</t>
  </si>
  <si>
    <t>遠山　智士先生</t>
  </si>
  <si>
    <t>佐々木　海</t>
  </si>
  <si>
    <t>そろばんゼミナールＵＮＯ</t>
  </si>
  <si>
    <t>岡本　　迪先生</t>
  </si>
  <si>
    <t>古川　開都</t>
  </si>
  <si>
    <t>竹山　翔太</t>
  </si>
  <si>
    <t>髙木　晴仁</t>
  </si>
  <si>
    <t>土屋　愛梨</t>
  </si>
  <si>
    <t/>
  </si>
  <si>
    <t>福田　陸仁</t>
  </si>
  <si>
    <t>村林　美羽</t>
  </si>
  <si>
    <t>渡慶次賀就</t>
  </si>
  <si>
    <t>辻内　佑樹</t>
  </si>
  <si>
    <t>読上暗算競技</t>
    <rPh sb="0" eb="1">
      <t>ヨ</t>
    </rPh>
    <rPh sb="1" eb="2">
      <t>ア</t>
    </rPh>
    <rPh sb="2" eb="4">
      <t>アンザン</t>
    </rPh>
    <rPh sb="4" eb="6">
      <t>キョウギ</t>
    </rPh>
    <phoneticPr fontId="6"/>
  </si>
  <si>
    <t>読上算競技</t>
    <rPh sb="0" eb="1">
      <t>ヨ</t>
    </rPh>
    <rPh sb="1" eb="2">
      <t>ア</t>
    </rPh>
    <rPh sb="2" eb="3">
      <t>ザン</t>
    </rPh>
    <rPh sb="3" eb="5">
      <t>キョウギ</t>
    </rPh>
    <phoneticPr fontId="6"/>
  </si>
  <si>
    <t>英語読上算競技</t>
    <rPh sb="0" eb="2">
      <t>エイゴ</t>
    </rPh>
    <rPh sb="2" eb="3">
      <t>ドク</t>
    </rPh>
    <rPh sb="3" eb="4">
      <t>ウエ</t>
    </rPh>
    <rPh sb="4" eb="5">
      <t>ザン</t>
    </rPh>
    <rPh sb="5" eb="7">
      <t>キョウギ</t>
    </rPh>
    <phoneticPr fontId="6"/>
  </si>
  <si>
    <t>宮里　優成</t>
  </si>
  <si>
    <t>小３</t>
  </si>
  <si>
    <t>小４</t>
  </si>
  <si>
    <t>小５</t>
  </si>
  <si>
    <t>小６</t>
  </si>
  <si>
    <t>順位</t>
    <rPh sb="0" eb="2">
      <t>ジュンイ</t>
    </rPh>
    <phoneticPr fontId="1"/>
  </si>
  <si>
    <t>団体名</t>
    <rPh sb="0" eb="3">
      <t>ダンタイメイ</t>
    </rPh>
    <phoneticPr fontId="1"/>
  </si>
  <si>
    <t>都道府県・指導者名</t>
    <rPh sb="0" eb="4">
      <t>トドウフケン</t>
    </rPh>
    <rPh sb="5" eb="9">
      <t>シドウシャメイ</t>
    </rPh>
    <phoneticPr fontId="1"/>
  </si>
  <si>
    <t>代表者</t>
    <rPh sb="0" eb="3">
      <t>ダイヒョウシャ</t>
    </rPh>
    <phoneticPr fontId="1"/>
  </si>
  <si>
    <t>×</t>
    <phoneticPr fontId="1"/>
  </si>
  <si>
    <t>÷</t>
    <phoneticPr fontId="1"/>
  </si>
  <si>
    <t>見</t>
    <rPh sb="0" eb="1">
      <t>ミ</t>
    </rPh>
    <phoneticPr fontId="1"/>
  </si>
  <si>
    <t>点</t>
    <rPh sb="0" eb="1">
      <t>テン</t>
    </rPh>
    <phoneticPr fontId="1"/>
  </si>
  <si>
    <t>E017</t>
  </si>
  <si>
    <t>C014</t>
  </si>
  <si>
    <t>E015</t>
  </si>
  <si>
    <t>E021</t>
  </si>
  <si>
    <t>E014</t>
  </si>
  <si>
    <t>E020</t>
  </si>
  <si>
    <t>D025</t>
  </si>
  <si>
    <t>E012</t>
  </si>
  <si>
    <t>D020</t>
  </si>
  <si>
    <t>D021</t>
  </si>
  <si>
    <t>E019</t>
  </si>
  <si>
    <t>E018</t>
  </si>
  <si>
    <t>D023</t>
  </si>
  <si>
    <t>C015</t>
  </si>
  <si>
    <t>E024</t>
  </si>
  <si>
    <t>E013</t>
  </si>
  <si>
    <t>E016</t>
  </si>
  <si>
    <t>C013</t>
  </si>
  <si>
    <t>D022</t>
  </si>
  <si>
    <t>D024</t>
  </si>
  <si>
    <t>秋田県</t>
  </si>
  <si>
    <t>小杉茉陽瑠</t>
  </si>
  <si>
    <t>しま暗算そろばん教室</t>
  </si>
  <si>
    <t>佐藤　元治</t>
  </si>
  <si>
    <t>野村　治生</t>
  </si>
  <si>
    <t>石川　華帆</t>
  </si>
  <si>
    <t>弘田　　愛</t>
  </si>
  <si>
    <t>木村　元真</t>
  </si>
  <si>
    <t>桝田　条助</t>
  </si>
  <si>
    <t>黄　　雨果</t>
  </si>
  <si>
    <t>小川結莉香</t>
  </si>
  <si>
    <t>堀内　理史</t>
  </si>
  <si>
    <t>江端　唯衣</t>
  </si>
  <si>
    <t>江藤　僚真</t>
  </si>
  <si>
    <t>佐藤　希美</t>
  </si>
  <si>
    <t>寺田　結佳</t>
  </si>
  <si>
    <t>鈴木　隆雄</t>
  </si>
  <si>
    <t>竹澤　優芽</t>
  </si>
  <si>
    <t>長谷川　玲</t>
  </si>
  <si>
    <t>右田　　陸</t>
  </si>
  <si>
    <t>作田　詩宇</t>
  </si>
  <si>
    <t>そろばん学び舎おおあみ</t>
  </si>
  <si>
    <t>南野琥太郎</t>
  </si>
  <si>
    <t>千葉　瑛都</t>
  </si>
  <si>
    <t>森田　光陽</t>
  </si>
  <si>
    <t>塚本　敬澄</t>
  </si>
  <si>
    <t>塚本　莉澄</t>
  </si>
  <si>
    <t>田島　寧々</t>
  </si>
  <si>
    <t>陳　　丹陽</t>
  </si>
  <si>
    <t>そろばん塾ピコ</t>
  </si>
  <si>
    <t>浅野　嘉維</t>
  </si>
  <si>
    <t>宮本暗算研究塾Max</t>
  </si>
  <si>
    <t>石岡　莉奈</t>
  </si>
  <si>
    <t>松林　優志</t>
  </si>
  <si>
    <t>新潟県</t>
  </si>
  <si>
    <t>夢教室 Dream Advance</t>
  </si>
  <si>
    <t>河原希乃華</t>
  </si>
  <si>
    <t>かわはらそろばん教室</t>
  </si>
  <si>
    <t>竹内　悠人</t>
  </si>
  <si>
    <t>久世珠算塾　新知教室</t>
  </si>
  <si>
    <t>平澤　勇舞</t>
  </si>
  <si>
    <t>椋本珠算学校</t>
  </si>
  <si>
    <t>河村　星那</t>
  </si>
  <si>
    <t>大阪府</t>
  </si>
  <si>
    <t>東洋珠算豊里学院</t>
  </si>
  <si>
    <t>山本　譲生</t>
  </si>
  <si>
    <t>兵庫県</t>
  </si>
  <si>
    <t>そろばん楽園インフィニティ</t>
  </si>
  <si>
    <t>林　　來永</t>
  </si>
  <si>
    <t>みとよそろばん教室</t>
  </si>
  <si>
    <t>相原　怜奈</t>
  </si>
  <si>
    <t>愛媛県</t>
  </si>
  <si>
    <t>PACHIPACHIアバカススクール</t>
  </si>
  <si>
    <t>宮川　那南</t>
  </si>
  <si>
    <t>長野　颯太</t>
  </si>
  <si>
    <t>翁長　千子</t>
  </si>
  <si>
    <t>あわせそろばん教室</t>
  </si>
  <si>
    <t>大城　杏莉</t>
  </si>
  <si>
    <t>松本　藍里</t>
  </si>
  <si>
    <t>若松　　柚</t>
  </si>
  <si>
    <t>水戸部美來</t>
  </si>
  <si>
    <t>山形県</t>
  </si>
  <si>
    <t>髙橋　　暖</t>
  </si>
  <si>
    <t>牧田　真脩</t>
  </si>
  <si>
    <t>税所　遼大</t>
  </si>
  <si>
    <t>糸井　小晴</t>
  </si>
  <si>
    <t>SHIMIZUそろばん</t>
  </si>
  <si>
    <t>青木理生奈</t>
  </si>
  <si>
    <t>齊藤　菜実</t>
  </si>
  <si>
    <t>神奈川県</t>
  </si>
  <si>
    <t>中村　　学</t>
  </si>
  <si>
    <t>ステップキッズ</t>
  </si>
  <si>
    <t>島袋陽佳梨</t>
  </si>
  <si>
    <t>そろばん教室３４６</t>
  </si>
  <si>
    <t>塚本　大也</t>
  </si>
  <si>
    <t>玻座真瑠人</t>
  </si>
  <si>
    <t>柴田　心春</t>
  </si>
  <si>
    <t>青森県</t>
  </si>
  <si>
    <t>川上スクール</t>
  </si>
  <si>
    <t>長谷川こころ</t>
  </si>
  <si>
    <t>渡辺　圭悟</t>
  </si>
  <si>
    <t>大西　晴輝</t>
  </si>
  <si>
    <t>弥武　真央</t>
  </si>
  <si>
    <t>伊藤　優羽</t>
  </si>
  <si>
    <t>秀琳館珠算教室</t>
  </si>
  <si>
    <t>佐藤　　紗</t>
  </si>
  <si>
    <t>田口　海翔</t>
  </si>
  <si>
    <t>小野　遥真</t>
  </si>
  <si>
    <t>太田　　薫</t>
  </si>
  <si>
    <t>木村真樹子</t>
  </si>
  <si>
    <t>関口　雄大</t>
  </si>
  <si>
    <t>佐藤　友紀</t>
  </si>
  <si>
    <t>石川　凛乃</t>
  </si>
  <si>
    <t>齋藤　青良</t>
  </si>
  <si>
    <t>中澤　文葉</t>
  </si>
  <si>
    <t>川名優里佳</t>
  </si>
  <si>
    <t>鈴木　愛彩</t>
  </si>
  <si>
    <t>服部　航大</t>
  </si>
  <si>
    <t>中川　瑛太</t>
  </si>
  <si>
    <t>小玉　衣吹</t>
  </si>
  <si>
    <t>山名　　諒</t>
  </si>
  <si>
    <t>関谷　悠斗</t>
  </si>
  <si>
    <t>志水冴太朗</t>
  </si>
  <si>
    <t>橋本　栞和</t>
  </si>
  <si>
    <t>五十嵐陽音</t>
  </si>
  <si>
    <t>根本健太郎</t>
  </si>
  <si>
    <t>佐野　遼太</t>
  </si>
  <si>
    <t>寺田　眞帆</t>
  </si>
  <si>
    <t>松村　忠勝</t>
  </si>
  <si>
    <t>泉　　宗慶</t>
  </si>
  <si>
    <t>辻　陽花梨</t>
  </si>
  <si>
    <t>卜部　雅大</t>
  </si>
  <si>
    <t>高畑　宙征</t>
  </si>
  <si>
    <t>樫原　陸翔</t>
  </si>
  <si>
    <t>髙木悠之介</t>
  </si>
  <si>
    <t>草川　葵衣</t>
  </si>
  <si>
    <t>猪股　　楓</t>
  </si>
  <si>
    <t>石井　　温</t>
  </si>
  <si>
    <t>池　　芹菜</t>
  </si>
  <si>
    <t>内藤　正輝</t>
  </si>
  <si>
    <t>伊東　慶人</t>
  </si>
  <si>
    <t>丸山　雄大</t>
  </si>
  <si>
    <t>佐藤　颯介</t>
  </si>
  <si>
    <t>荒川　結羽</t>
  </si>
  <si>
    <t>森本　優芽</t>
  </si>
  <si>
    <t>木村　美智</t>
  </si>
  <si>
    <t>久保　彩乃</t>
  </si>
  <si>
    <t>千家咲希子</t>
  </si>
  <si>
    <t>後藤　朝陽</t>
  </si>
  <si>
    <t>矢倉　謙介</t>
  </si>
  <si>
    <t>廣島　梨央</t>
  </si>
  <si>
    <t>村林　芽依</t>
  </si>
  <si>
    <t>小池　佳歩</t>
  </si>
  <si>
    <t>森　　拓明</t>
  </si>
  <si>
    <t>寺本　　涼</t>
  </si>
  <si>
    <t>平田　幸作</t>
  </si>
  <si>
    <t>牧野珠算研究塾</t>
  </si>
  <si>
    <t>魚路　彩羽</t>
  </si>
  <si>
    <t>中山　翔太</t>
  </si>
  <si>
    <t>滝沢　　直</t>
  </si>
  <si>
    <t>石井　彩良</t>
  </si>
  <si>
    <t>湯澤　遼貴</t>
  </si>
  <si>
    <t>Ｃｏｕｎｔｓｐａｃｅ</t>
  </si>
  <si>
    <t>村山秀太郎</t>
  </si>
  <si>
    <t>植村　若菜</t>
  </si>
  <si>
    <t>植村珠算塾</t>
  </si>
  <si>
    <t>竹田　　翔</t>
  </si>
  <si>
    <t>小黒珠算教室</t>
  </si>
  <si>
    <t>富山県</t>
  </si>
  <si>
    <t>飛永　瑛汰</t>
  </si>
  <si>
    <t>竹花　美晴</t>
  </si>
  <si>
    <t>金山そろばん暗算アカデミー</t>
  </si>
  <si>
    <t>酒井　　翔</t>
  </si>
  <si>
    <t>溝口　大和</t>
  </si>
  <si>
    <t>鵜飼速算研究会</t>
  </si>
  <si>
    <t>後藤　涼音</t>
  </si>
  <si>
    <t>おおさこ珠算塾</t>
  </si>
  <si>
    <t>髙木梨々華</t>
  </si>
  <si>
    <t>藤田　怜愛</t>
  </si>
  <si>
    <t>山本　新太</t>
  </si>
  <si>
    <t>平澤　舞彩</t>
  </si>
  <si>
    <t>盆子原　諒</t>
  </si>
  <si>
    <t>田代珠算会</t>
  </si>
  <si>
    <t>森　　蒼志</t>
  </si>
  <si>
    <t>河村　実緒</t>
  </si>
  <si>
    <t>髙原　郁実</t>
  </si>
  <si>
    <t>今井珠算塾</t>
  </si>
  <si>
    <t>鬮橋　みあ</t>
  </si>
  <si>
    <t>澤　亜璃沙</t>
  </si>
  <si>
    <t>奈良県</t>
  </si>
  <si>
    <t>かしはら計算スクール Nexus</t>
  </si>
  <si>
    <t>𠮷川　晴樹</t>
  </si>
  <si>
    <t>池田　実理</t>
  </si>
  <si>
    <t>北島町立北島小学校</t>
  </si>
  <si>
    <t>谷本　恵麻</t>
  </si>
  <si>
    <t>林　　果永</t>
  </si>
  <si>
    <t>長井　花梨</t>
  </si>
  <si>
    <t>相原凰一郎</t>
  </si>
  <si>
    <t>長野　　楓</t>
  </si>
  <si>
    <t>八塚　陽月</t>
  </si>
  <si>
    <t>野仲　美羽</t>
  </si>
  <si>
    <t>中薮そろばん教室</t>
  </si>
  <si>
    <t>依田　晴央</t>
  </si>
  <si>
    <t>有銘珠算学院</t>
  </si>
  <si>
    <t>伊佐　奏汰</t>
  </si>
  <si>
    <t>亀濱　希星</t>
  </si>
  <si>
    <t>神里　真央</t>
  </si>
  <si>
    <t>伊佐　愛慈</t>
  </si>
  <si>
    <t>並河　知沙</t>
  </si>
  <si>
    <t>棚原　愛琉</t>
  </si>
  <si>
    <t>安座間大颯</t>
  </si>
  <si>
    <t>がじゅまるそろばん塾</t>
  </si>
  <si>
    <t>金城　一央</t>
  </si>
  <si>
    <t>津嘉山珠算塾</t>
  </si>
  <si>
    <t>吉田　悠真</t>
  </si>
  <si>
    <t>田仲　　花</t>
  </si>
  <si>
    <t>喜友名　慶</t>
  </si>
  <si>
    <t>ホールトジェンセン</t>
  </si>
  <si>
    <t>Wakamatsu Soroban Club</t>
  </si>
  <si>
    <t>宮谷内　啓</t>
  </si>
  <si>
    <t>中島　裕菜</t>
  </si>
  <si>
    <t>東海林大翔</t>
  </si>
  <si>
    <t>吉田　将人</t>
  </si>
  <si>
    <t>たまえ珠算塾</t>
  </si>
  <si>
    <t>宇野　瑛優</t>
  </si>
  <si>
    <t>髙橋　　郁</t>
  </si>
  <si>
    <t>加藤　実麗</t>
  </si>
  <si>
    <t>伊藤　千晴</t>
  </si>
  <si>
    <t>福島県</t>
  </si>
  <si>
    <t>そろばんプラス</t>
  </si>
  <si>
    <t>米山　朔矢</t>
  </si>
  <si>
    <t>石川　　京</t>
  </si>
  <si>
    <t>深堀　結太</t>
  </si>
  <si>
    <t>櫻井　創太</t>
  </si>
  <si>
    <t>齋藤　宗汰</t>
  </si>
  <si>
    <t>不動　晴香</t>
  </si>
  <si>
    <t>毛利　颯介</t>
  </si>
  <si>
    <t>丹羽　麗智</t>
  </si>
  <si>
    <t>籠島　光虹</t>
  </si>
  <si>
    <t>西冨　伽音</t>
  </si>
  <si>
    <t>松本あずみ</t>
  </si>
  <si>
    <t>中川　璃咲</t>
  </si>
  <si>
    <t>五十君栞奈</t>
  </si>
  <si>
    <t>五十嵐世莉</t>
  </si>
  <si>
    <t>早川　由崇</t>
  </si>
  <si>
    <t>太田風美歌</t>
  </si>
  <si>
    <t>川上そろばん教室</t>
  </si>
  <si>
    <t>三島ゆり子</t>
  </si>
  <si>
    <t>星の郷総合教室</t>
  </si>
  <si>
    <t>嵩原　舞輝</t>
  </si>
  <si>
    <t>島袋　用麒</t>
  </si>
  <si>
    <t>浦崎　　葵</t>
  </si>
  <si>
    <t>宮城　彩花</t>
  </si>
  <si>
    <t>豊見本れあ</t>
  </si>
  <si>
    <t>前原　惺奏</t>
  </si>
  <si>
    <t>城間　誉孝</t>
  </si>
  <si>
    <t>照屋　太晴</t>
  </si>
  <si>
    <t>屋比久珠算塾</t>
  </si>
  <si>
    <t>山内　勇和</t>
  </si>
  <si>
    <t>ニコニコそろばん教室</t>
  </si>
  <si>
    <t>降矢　才馳</t>
  </si>
  <si>
    <t>佐々木真生</t>
  </si>
  <si>
    <t>塚本そよか</t>
  </si>
  <si>
    <t>進藤　雅峻</t>
  </si>
  <si>
    <t>長岐莉衣奈</t>
  </si>
  <si>
    <t>加賀谷萌々香</t>
  </si>
  <si>
    <t>川原田　樹</t>
  </si>
  <si>
    <t>窪　　奏一</t>
  </si>
  <si>
    <t>山川　秋雨</t>
  </si>
  <si>
    <t>大西　咲姫</t>
  </si>
  <si>
    <t>小島　大夢</t>
  </si>
  <si>
    <t>関口　喜な</t>
  </si>
  <si>
    <t>中條　琉偉</t>
  </si>
  <si>
    <t>有村　伊織</t>
  </si>
  <si>
    <t>加藤　和奏</t>
  </si>
  <si>
    <t>小沢　脩馬</t>
  </si>
  <si>
    <t>田口　優咲</t>
  </si>
  <si>
    <t>幸野　　陸</t>
  </si>
  <si>
    <t>塩井　寿実</t>
  </si>
  <si>
    <t>山田　秀敏</t>
  </si>
  <si>
    <t>佐藤　未菜</t>
  </si>
  <si>
    <t>平澤　　悠</t>
  </si>
  <si>
    <t>宮田　修輔</t>
  </si>
  <si>
    <t>石井　桃香</t>
  </si>
  <si>
    <t>三善　瑚々</t>
  </si>
  <si>
    <t>長　　拓海</t>
  </si>
  <si>
    <t>関　　笑璃</t>
  </si>
  <si>
    <t>大久保智貴</t>
  </si>
  <si>
    <t>大森　充陽</t>
  </si>
  <si>
    <t>五十嵐希音</t>
  </si>
  <si>
    <t>福島　子温</t>
  </si>
  <si>
    <t>藤原　美鈴</t>
  </si>
  <si>
    <t>牧野　　奨</t>
  </si>
  <si>
    <t>小窪　　旬</t>
  </si>
  <si>
    <t>藤原　菜緒</t>
  </si>
  <si>
    <t>島貫　夏帆</t>
  </si>
  <si>
    <t>福田　　樹</t>
  </si>
  <si>
    <t>古山千宏路</t>
  </si>
  <si>
    <t>土井　美琴</t>
  </si>
  <si>
    <t>安田　千愛</t>
  </si>
  <si>
    <t>白田　優大</t>
  </si>
  <si>
    <t>鈴木　琉生</t>
  </si>
  <si>
    <t>徳島　未莉</t>
  </si>
  <si>
    <t>清水　紗良</t>
  </si>
  <si>
    <t>寺田　健仁</t>
  </si>
  <si>
    <t>川村　真生</t>
  </si>
  <si>
    <t>河内　志磨</t>
  </si>
  <si>
    <t>村上　佑奈</t>
  </si>
  <si>
    <t>橋本莉々菜</t>
  </si>
  <si>
    <t>髙嶋　　優</t>
  </si>
  <si>
    <t>丸山　希和</t>
  </si>
  <si>
    <t>田中　結月</t>
  </si>
  <si>
    <t>大園心太郎</t>
  </si>
  <si>
    <t>川戸　悠生</t>
  </si>
  <si>
    <t>川戸　萌生</t>
  </si>
  <si>
    <t>杉浦　誠人</t>
  </si>
  <si>
    <t>長門　亮佑</t>
  </si>
  <si>
    <t>中村　公乃</t>
  </si>
  <si>
    <t>松本　英倫</t>
  </si>
  <si>
    <t>菅原朔汰郎</t>
  </si>
  <si>
    <t>田　　濊潾</t>
  </si>
  <si>
    <t>板橋優里菜</t>
  </si>
  <si>
    <t>森　　心琴</t>
  </si>
  <si>
    <t>星野　愛空</t>
  </si>
  <si>
    <t>江古田速算学院</t>
  </si>
  <si>
    <t>藤田　百愛</t>
  </si>
  <si>
    <t>高橋　こな</t>
  </si>
  <si>
    <t>田口　篤汰</t>
  </si>
  <si>
    <t>松澤　ゆり</t>
  </si>
  <si>
    <t>藤田　実希</t>
  </si>
  <si>
    <t>堀内　優衣</t>
  </si>
  <si>
    <t>澤田　柑奈</t>
  </si>
  <si>
    <t>渡　くるみ</t>
  </si>
  <si>
    <t>後藤　心春</t>
  </si>
  <si>
    <t>菊地　瑠羽</t>
  </si>
  <si>
    <t>平山　大雅</t>
  </si>
  <si>
    <t>髙木　翔生</t>
  </si>
  <si>
    <t>葛岡　知桜</t>
  </si>
  <si>
    <t>石岡　利準</t>
  </si>
  <si>
    <t>奥村　紗菜</t>
  </si>
  <si>
    <t>藤原さくら</t>
  </si>
  <si>
    <t>西山　眞子</t>
  </si>
  <si>
    <t>本間　楠芭</t>
  </si>
  <si>
    <t>小黒　香弥</t>
  </si>
  <si>
    <t>青木悠二郎</t>
  </si>
  <si>
    <t>澁谷　皇河</t>
  </si>
  <si>
    <t>西出　煌慧</t>
  </si>
  <si>
    <t>羽咋珠算学習道場</t>
  </si>
  <si>
    <t>酒井　　翼</t>
  </si>
  <si>
    <t>金山　奈央</t>
  </si>
  <si>
    <t>奈良　胡春</t>
  </si>
  <si>
    <t>そろばんキッズ</t>
  </si>
  <si>
    <t>生川　瑛士</t>
  </si>
  <si>
    <t>清水　花穂</t>
  </si>
  <si>
    <t>行広　龍飛</t>
  </si>
  <si>
    <t>篠原　健汰</t>
  </si>
  <si>
    <t>小林　友愛</t>
  </si>
  <si>
    <t>黒坂　怜良</t>
  </si>
  <si>
    <t>中村　莉子</t>
  </si>
  <si>
    <t>小西　唯月</t>
  </si>
  <si>
    <t>谷本　義弥</t>
  </si>
  <si>
    <t>爲廣　大空</t>
  </si>
  <si>
    <t>山下　航平</t>
  </si>
  <si>
    <t>篠﨑　ねね</t>
  </si>
  <si>
    <t>越智　叶穏</t>
  </si>
  <si>
    <t>青野　奈美</t>
  </si>
  <si>
    <t>片山　維十</t>
  </si>
  <si>
    <t>八塚　陽向</t>
  </si>
  <si>
    <t>青野　奈緒</t>
  </si>
  <si>
    <t>長嶺　羽華</t>
  </si>
  <si>
    <t>朝　　心雅</t>
  </si>
  <si>
    <t>名嘉眞　昊</t>
  </si>
  <si>
    <t>大城　国久</t>
  </si>
  <si>
    <t>依田　　紬</t>
  </si>
  <si>
    <t>山城　咲喜</t>
  </si>
  <si>
    <t>町田　想亜</t>
  </si>
  <si>
    <t>島袋　由兜</t>
  </si>
  <si>
    <t>安座間大和</t>
  </si>
  <si>
    <t>石塚日向希</t>
  </si>
  <si>
    <t>ホールトあいら</t>
  </si>
  <si>
    <t>新倉　咲音</t>
  </si>
  <si>
    <t>久保田留惟</t>
  </si>
  <si>
    <t>沼田　小和</t>
  </si>
  <si>
    <t>永井　優衣</t>
  </si>
  <si>
    <t>後藤　怜治</t>
  </si>
  <si>
    <t>新倉　舞音</t>
  </si>
  <si>
    <t>奈良　優杜</t>
  </si>
  <si>
    <t>三浦かりん</t>
  </si>
  <si>
    <t>西興部夢くらぶ</t>
  </si>
  <si>
    <t>鈴木　雅悠</t>
  </si>
  <si>
    <t>奥山　雄貴</t>
  </si>
  <si>
    <t>矢部　颯人</t>
  </si>
  <si>
    <t>伊藤　瑞輝</t>
  </si>
  <si>
    <t>曾　　信玄</t>
  </si>
  <si>
    <t>関根瑠璃果</t>
  </si>
  <si>
    <t>佐藤　苺香</t>
  </si>
  <si>
    <t>倉上　桃華</t>
  </si>
  <si>
    <t>渡辺　篤人</t>
  </si>
  <si>
    <t>宮内　紫衣</t>
  </si>
  <si>
    <t>うさぎそろばんスクール</t>
  </si>
  <si>
    <t>松倉　由依</t>
  </si>
  <si>
    <t>青山そろばん教室</t>
  </si>
  <si>
    <t>片吉真都莉</t>
  </si>
  <si>
    <t>加藤　　環</t>
  </si>
  <si>
    <t>渡邉結明子</t>
  </si>
  <si>
    <t>日置　　佑</t>
  </si>
  <si>
    <t>小島早百合</t>
  </si>
  <si>
    <t>岩間　咲樹</t>
  </si>
  <si>
    <t>宇佐美日菜</t>
  </si>
  <si>
    <t>伊藤　万尋</t>
  </si>
  <si>
    <t>加藤　美結</t>
  </si>
  <si>
    <t>高橋　風介</t>
  </si>
  <si>
    <t>京都府</t>
  </si>
  <si>
    <t>京都ábaco</t>
  </si>
  <si>
    <t>川上　蓮歌</t>
  </si>
  <si>
    <t>稲垣綜一郎</t>
  </si>
  <si>
    <t>髙橋　瞭斗</t>
  </si>
  <si>
    <t>安藤こはる</t>
  </si>
  <si>
    <t>辻󠄀本紗蘭</t>
  </si>
  <si>
    <t>吉田　笑菜</t>
  </si>
  <si>
    <t>湊珠算研究会</t>
  </si>
  <si>
    <t>有田　百花</t>
  </si>
  <si>
    <t>双葉そろばん教室</t>
  </si>
  <si>
    <t>泉水　紗良</t>
  </si>
  <si>
    <t>兼松　真生</t>
  </si>
  <si>
    <t>阿波連ひなた</t>
  </si>
  <si>
    <t>永吉　沙衣</t>
  </si>
  <si>
    <t>山里　姫愛</t>
  </si>
  <si>
    <t>大塚　千秋</t>
  </si>
  <si>
    <t>中２</t>
  </si>
  <si>
    <t>太田　悠道</t>
  </si>
  <si>
    <t>熊野　瑛太</t>
  </si>
  <si>
    <t>中３</t>
  </si>
  <si>
    <t>赤塚　桜菜</t>
  </si>
  <si>
    <t>三沢珠算塾</t>
  </si>
  <si>
    <t>坂澤　里優</t>
  </si>
  <si>
    <t>沼山　大斗</t>
  </si>
  <si>
    <t>中１</t>
  </si>
  <si>
    <t>加藤　雄大</t>
  </si>
  <si>
    <t>齋藤　陽果</t>
  </si>
  <si>
    <t>矢部ひかり</t>
  </si>
  <si>
    <t>斎藤　　光</t>
  </si>
  <si>
    <t>小川珠算計理塾</t>
  </si>
  <si>
    <t>菅谷　拓利</t>
  </si>
  <si>
    <t>小沼　美月</t>
  </si>
  <si>
    <t>松﨑　惠大</t>
  </si>
  <si>
    <t>杉本　直継</t>
  </si>
  <si>
    <t>小川　千博</t>
  </si>
  <si>
    <t>東部珠算塾</t>
  </si>
  <si>
    <t>篠塚　颯太</t>
  </si>
  <si>
    <t>岡庭珠算塾</t>
  </si>
  <si>
    <t>諏訪　壮真</t>
  </si>
  <si>
    <t>松井　実莉</t>
  </si>
  <si>
    <t>二階堂剛匡</t>
  </si>
  <si>
    <t>齋藤　陽彩</t>
  </si>
  <si>
    <t>園田　柚子</t>
  </si>
  <si>
    <t>小原　愛菜</t>
  </si>
  <si>
    <t>赤澤　慶祐</t>
  </si>
  <si>
    <t>後藤智彩貴</t>
  </si>
  <si>
    <t>岡田　龍樹</t>
  </si>
  <si>
    <t>小野　紗月</t>
  </si>
  <si>
    <t>髙澤　結希</t>
  </si>
  <si>
    <t>境　里彩子</t>
  </si>
  <si>
    <t>船越　美良</t>
  </si>
  <si>
    <t>松村　瑠璃</t>
  </si>
  <si>
    <t>植島　　慶</t>
  </si>
  <si>
    <t>三善　璃々</t>
  </si>
  <si>
    <t>齋藤もも音</t>
  </si>
  <si>
    <t>池田　理紗</t>
  </si>
  <si>
    <t>小窪　　諒</t>
  </si>
  <si>
    <t>清川　美結</t>
  </si>
  <si>
    <t>樋口　愉花</t>
  </si>
  <si>
    <t>田島　槇人</t>
  </si>
  <si>
    <t>菅野まりあ</t>
  </si>
  <si>
    <t>小谷　尚希</t>
  </si>
  <si>
    <t>谷　　将吾</t>
  </si>
  <si>
    <t>佐藤　桃香</t>
  </si>
  <si>
    <t>廣瀨　　仁</t>
  </si>
  <si>
    <t>村杉　　翼</t>
  </si>
  <si>
    <t>油橋　航貴</t>
  </si>
  <si>
    <t>田島　大雅</t>
  </si>
  <si>
    <t>奥出　実優</t>
  </si>
  <si>
    <t>鞘木　　葵</t>
  </si>
  <si>
    <t>秋井　美南</t>
  </si>
  <si>
    <t>向　　優樹</t>
  </si>
  <si>
    <t>伊藤　　暖</t>
  </si>
  <si>
    <t>鳥羽　優希</t>
  </si>
  <si>
    <t>荻　　翔平</t>
  </si>
  <si>
    <t>齋藤　有理</t>
  </si>
  <si>
    <t>清水　晴道</t>
  </si>
  <si>
    <t>熊坂　陸孝</t>
  </si>
  <si>
    <t>丸山　想太</t>
  </si>
  <si>
    <t>村上　絢音</t>
  </si>
  <si>
    <t>池本　彩夏</t>
  </si>
  <si>
    <t>中山　　碧</t>
  </si>
  <si>
    <t>小川　桃果</t>
  </si>
  <si>
    <t>深谷　柚衣</t>
  </si>
  <si>
    <t>小倉珠算学院</t>
  </si>
  <si>
    <t>橋本　　倖</t>
  </si>
  <si>
    <t>舩津ひかり</t>
  </si>
  <si>
    <t>金森　四葉</t>
  </si>
  <si>
    <t>中嶋　　翠</t>
  </si>
  <si>
    <t>鈴木　杏子</t>
  </si>
  <si>
    <t>石黒　煌也</t>
  </si>
  <si>
    <t>藤井　琉惺</t>
  </si>
  <si>
    <t>菅原　菜沙</t>
  </si>
  <si>
    <t>中溝　輝生</t>
  </si>
  <si>
    <t>岩崎　　傑</t>
  </si>
  <si>
    <t>武者　礼華</t>
  </si>
  <si>
    <t>知念　大悟</t>
  </si>
  <si>
    <t>矢島　陽向</t>
  </si>
  <si>
    <t>佐野　創梧</t>
  </si>
  <si>
    <t>木下　彩羽</t>
  </si>
  <si>
    <t>西場麟太朗</t>
  </si>
  <si>
    <t>吉野隼太郎</t>
  </si>
  <si>
    <t>鈴木　逞仁</t>
  </si>
  <si>
    <t>浜田こと望</t>
  </si>
  <si>
    <t>川村　友乃</t>
  </si>
  <si>
    <t>堀内　菜月</t>
  </si>
  <si>
    <t>土井　靖智</t>
  </si>
  <si>
    <t>江戸川区立葛西中学校</t>
  </si>
  <si>
    <t>畠山　裕登</t>
  </si>
  <si>
    <t>鷺宮珠算塾</t>
  </si>
  <si>
    <t>村上　莉菜</t>
  </si>
  <si>
    <t>須山　　悠</t>
  </si>
  <si>
    <t>堤　　叶帆</t>
  </si>
  <si>
    <t>唐松　慶旗</t>
  </si>
  <si>
    <t>渋谷ありす</t>
  </si>
  <si>
    <t>横山　彩乃</t>
  </si>
  <si>
    <t>栗田　優心</t>
  </si>
  <si>
    <t>石田よつ葉</t>
  </si>
  <si>
    <t>山口健太郎</t>
  </si>
  <si>
    <t>松田　　隼</t>
  </si>
  <si>
    <t>山田　芽依</t>
  </si>
  <si>
    <t>野口　芽以</t>
  </si>
  <si>
    <t>松本　希帆</t>
  </si>
  <si>
    <t>藤井　彩乃</t>
  </si>
  <si>
    <t>田中七菜子</t>
  </si>
  <si>
    <t>北里　　錬</t>
  </si>
  <si>
    <t>伊藤　　凛</t>
  </si>
  <si>
    <t>笠井　彩乃</t>
  </si>
  <si>
    <t>成瀬　瑠莉</t>
  </si>
  <si>
    <t>小田　悠生</t>
  </si>
  <si>
    <t>小島　蒼生</t>
  </si>
  <si>
    <t>小黒　太一</t>
  </si>
  <si>
    <t>中沢　仁美</t>
  </si>
  <si>
    <t>保内珠算学校</t>
  </si>
  <si>
    <t>岡田　隼輝</t>
  </si>
  <si>
    <t>西東　歩生</t>
  </si>
  <si>
    <t>山下稟一寅</t>
  </si>
  <si>
    <t>西出　昊聖</t>
  </si>
  <si>
    <t>堀内　美来</t>
  </si>
  <si>
    <t>瀨尾　美咲</t>
  </si>
  <si>
    <t>岩永　莉緒</t>
  </si>
  <si>
    <t>三村　唯愛</t>
  </si>
  <si>
    <t>荒川菜々子</t>
  </si>
  <si>
    <t>勝田　結衣</t>
  </si>
  <si>
    <t>青木　快斗</t>
  </si>
  <si>
    <t>髙木萌々夏</t>
  </si>
  <si>
    <t>伊藤　愛梨</t>
  </si>
  <si>
    <t>大辻　悠仁</t>
  </si>
  <si>
    <t>大見　響介</t>
  </si>
  <si>
    <t>岸端　優汰</t>
  </si>
  <si>
    <t>河村　嘉輝</t>
  </si>
  <si>
    <t>井上　栞那</t>
  </si>
  <si>
    <t>安井　初花</t>
  </si>
  <si>
    <t>𠮷川　大樹</t>
  </si>
  <si>
    <t>皿屋　翔真</t>
  </si>
  <si>
    <t>越智　咲蘭</t>
  </si>
  <si>
    <t>加藤　　栞</t>
  </si>
  <si>
    <t>村上真乃華</t>
  </si>
  <si>
    <t>高　　雪乃</t>
  </si>
  <si>
    <t>池田　翔真</t>
  </si>
  <si>
    <t>若本　大和</t>
  </si>
  <si>
    <t>石川　巧真</t>
  </si>
  <si>
    <t>前原　夏海</t>
  </si>
  <si>
    <t>新垣　愛実</t>
  </si>
  <si>
    <t>津嘉山真愛</t>
  </si>
  <si>
    <t>大石　翔太</t>
  </si>
  <si>
    <t>新里　　唯</t>
  </si>
  <si>
    <t>中塚　鈴子</t>
  </si>
  <si>
    <t>呉屋由利亜</t>
  </si>
  <si>
    <t>朝　　美心</t>
  </si>
  <si>
    <t>伊波　来夏</t>
  </si>
  <si>
    <t>前原　夏月</t>
  </si>
  <si>
    <t>安里颯太郎</t>
  </si>
  <si>
    <t>翁長　小恋</t>
  </si>
  <si>
    <t>與那嶺歩季</t>
  </si>
  <si>
    <t>安座間心愛</t>
  </si>
  <si>
    <t>清水あかり</t>
  </si>
  <si>
    <t>新垣　望愛</t>
  </si>
  <si>
    <t>永井　悠聖</t>
  </si>
  <si>
    <t>遠藤あいな</t>
  </si>
  <si>
    <t>牧村　英昂</t>
  </si>
  <si>
    <t>降矢　晴愛</t>
  </si>
  <si>
    <t>遠藤　詩歩</t>
  </si>
  <si>
    <t>齋藤　　奨</t>
  </si>
  <si>
    <t>松田　彩花</t>
  </si>
  <si>
    <t>小山田一美</t>
  </si>
  <si>
    <t>熊谷維太朗</t>
  </si>
  <si>
    <t>茂木ひなの</t>
  </si>
  <si>
    <t>髙田くるみ</t>
  </si>
  <si>
    <t>髙野凛々花</t>
  </si>
  <si>
    <t>深堀　桜愛</t>
  </si>
  <si>
    <t>渋木　海我</t>
  </si>
  <si>
    <t>申　　悠宏</t>
  </si>
  <si>
    <t>金子珠算塾</t>
  </si>
  <si>
    <t>申　　艶靖</t>
  </si>
  <si>
    <t>南　　森譲</t>
  </si>
  <si>
    <t>関　　晴香</t>
  </si>
  <si>
    <t>田畑敬一朗</t>
  </si>
  <si>
    <t>呉原　聡太</t>
  </si>
  <si>
    <t>高橋　杏実</t>
  </si>
  <si>
    <t>こうやそろばん教室</t>
  </si>
  <si>
    <t>木原　優介</t>
  </si>
  <si>
    <t>髙木　　唯</t>
  </si>
  <si>
    <t>白澤　栄人</t>
  </si>
  <si>
    <t>伊藤　壮祐</t>
  </si>
  <si>
    <t>三上　明葵</t>
  </si>
  <si>
    <t>児島　壮介</t>
  </si>
  <si>
    <t>若家　　樹</t>
  </si>
  <si>
    <t>江口　尊琉</t>
  </si>
  <si>
    <t>満田　智也</t>
  </si>
  <si>
    <t>奥田　拓真</t>
  </si>
  <si>
    <t>猪ノ本将邦</t>
  </si>
  <si>
    <t>糸川　崇太</t>
  </si>
  <si>
    <t>中下　心結</t>
  </si>
  <si>
    <t>原　　琴音</t>
  </si>
  <si>
    <t>うきうきそろばん教室</t>
  </si>
  <si>
    <t>中村　楓珈</t>
  </si>
  <si>
    <t>泉水　仁瑚</t>
  </si>
  <si>
    <t>斎藤　　俊</t>
  </si>
  <si>
    <t>大３</t>
  </si>
  <si>
    <t>下田　鈴奈</t>
  </si>
  <si>
    <t>沢藤珠算教室</t>
  </si>
  <si>
    <t>大２</t>
  </si>
  <si>
    <t>照井　　楓</t>
  </si>
  <si>
    <t>大１</t>
  </si>
  <si>
    <t>佐藤　美雪</t>
  </si>
  <si>
    <t>ＦＴＳそろばん愛好会</t>
  </si>
  <si>
    <t>矢吹　佑人</t>
  </si>
  <si>
    <t>小沼　可怜</t>
  </si>
  <si>
    <t>高２</t>
  </si>
  <si>
    <t>山下由衣菜</t>
  </si>
  <si>
    <t>32才</t>
  </si>
  <si>
    <t>小川　理緒</t>
  </si>
  <si>
    <t>高３</t>
  </si>
  <si>
    <t>篠塚　晴斗</t>
  </si>
  <si>
    <t>佐々木郁翔</t>
  </si>
  <si>
    <t>佐藤　純奈</t>
  </si>
  <si>
    <t>弥谷　拓哉</t>
  </si>
  <si>
    <t>大４</t>
  </si>
  <si>
    <t>辻窪　凛音</t>
  </si>
  <si>
    <t>前島幸太郎</t>
  </si>
  <si>
    <t>小原　陽菜</t>
  </si>
  <si>
    <t>五十嵐梨緒</t>
  </si>
  <si>
    <t>計良　彩水</t>
  </si>
  <si>
    <t>水口　怜奈</t>
  </si>
  <si>
    <t>後藤　佳歩</t>
  </si>
  <si>
    <t>髙澤　結愛</t>
  </si>
  <si>
    <t>高１</t>
  </si>
  <si>
    <t>関口　玲な</t>
  </si>
  <si>
    <t>土屋　諒真</t>
  </si>
  <si>
    <t>田口　彩葉</t>
  </si>
  <si>
    <t>辻窪　玲音</t>
  </si>
  <si>
    <t>木下　優季</t>
  </si>
  <si>
    <t>青木　麻衣</t>
  </si>
  <si>
    <t>佐々木　快</t>
  </si>
  <si>
    <t>平岡　瑞紀</t>
  </si>
  <si>
    <t>尾関　綾香</t>
  </si>
  <si>
    <t>五味孝太郎</t>
  </si>
  <si>
    <t>野田　祐樹</t>
  </si>
  <si>
    <t>野田あんざんそろばんアカデミー</t>
  </si>
  <si>
    <t>鈴木　　匠</t>
  </si>
  <si>
    <t>大迫　拓真</t>
  </si>
  <si>
    <t>熊谷　汐恩</t>
  </si>
  <si>
    <t>山本　結菜</t>
  </si>
  <si>
    <t>浜田　隼冴</t>
  </si>
  <si>
    <t>28才</t>
  </si>
  <si>
    <t>比嘉　直人</t>
  </si>
  <si>
    <t>25才</t>
  </si>
  <si>
    <t>大野　哲弥</t>
  </si>
  <si>
    <t>27才</t>
  </si>
  <si>
    <t>上田　詩織</t>
  </si>
  <si>
    <t>佐藤　亜美</t>
  </si>
  <si>
    <t>堀内　遥斗</t>
  </si>
  <si>
    <t>竹澤　祥加</t>
  </si>
  <si>
    <t>高倉佑一朗</t>
  </si>
  <si>
    <t>堀内　駿吾</t>
  </si>
  <si>
    <t>片山　　和</t>
  </si>
  <si>
    <t>蜂須賀　明</t>
  </si>
  <si>
    <t>杉本　真優</t>
  </si>
  <si>
    <t>田中　陽菜</t>
  </si>
  <si>
    <t>岩崎とも香</t>
  </si>
  <si>
    <t>松本　実英</t>
  </si>
  <si>
    <t>片本　成耶</t>
  </si>
  <si>
    <t>伊藤　璃音</t>
  </si>
  <si>
    <t>阿久澤剛史</t>
  </si>
  <si>
    <t>小林　愛実</t>
  </si>
  <si>
    <t>髙山　瑞貴</t>
  </si>
  <si>
    <t>工藤由季夫</t>
  </si>
  <si>
    <t>石井　結彩</t>
  </si>
  <si>
    <t>原子　雄成</t>
  </si>
  <si>
    <t>原子　弘務</t>
  </si>
  <si>
    <t>阿久根誠司</t>
  </si>
  <si>
    <t>総務省</t>
  </si>
  <si>
    <t>渡部　冬馬</t>
  </si>
  <si>
    <t>東京大学</t>
  </si>
  <si>
    <t>後藤　隆希</t>
  </si>
  <si>
    <t>佐藤　晃成</t>
  </si>
  <si>
    <t>國井　康平</t>
  </si>
  <si>
    <t>東京理科大学</t>
  </si>
  <si>
    <t>林　　葉太</t>
  </si>
  <si>
    <t>二子玉川そろばんあんざんスクール</t>
  </si>
  <si>
    <t>佐々木紅彩</t>
  </si>
  <si>
    <t>宮本理香子</t>
  </si>
  <si>
    <t>24才</t>
  </si>
  <si>
    <t>内田　光咲</t>
  </si>
  <si>
    <t>23才</t>
  </si>
  <si>
    <t>阿部　水樹</t>
  </si>
  <si>
    <t>安松あゆみ</t>
  </si>
  <si>
    <t>安藤　　舜</t>
  </si>
  <si>
    <t>宮﨑　愛菜</t>
  </si>
  <si>
    <t>大関　一誠</t>
  </si>
  <si>
    <t>末廣　優直</t>
  </si>
  <si>
    <t>原田　　駿</t>
  </si>
  <si>
    <t>大５</t>
  </si>
  <si>
    <t>牧田　和華</t>
  </si>
  <si>
    <t>青野　彩夏</t>
  </si>
  <si>
    <t>原　　秀夫</t>
  </si>
  <si>
    <t>村上　義航</t>
  </si>
  <si>
    <t>パチパチそろばん速算スクール</t>
  </si>
  <si>
    <t>植村　太郎</t>
  </si>
  <si>
    <t>進藤　優翔</t>
  </si>
  <si>
    <t>本間　徠羽</t>
  </si>
  <si>
    <t>井上　莉里</t>
  </si>
  <si>
    <t>福田　美有</t>
  </si>
  <si>
    <t>宮崎　翔平</t>
  </si>
  <si>
    <t>36才</t>
  </si>
  <si>
    <t>中西　一陽</t>
  </si>
  <si>
    <t>竹田　千笑</t>
  </si>
  <si>
    <t>小林　未奈</t>
  </si>
  <si>
    <t>市川珠算教室</t>
  </si>
  <si>
    <t>松澤　実咲</t>
  </si>
  <si>
    <t>遊亀珠算学校</t>
  </si>
  <si>
    <t>奈良　朋果</t>
  </si>
  <si>
    <t>赤堀　愛果</t>
  </si>
  <si>
    <t>岐阜県</t>
  </si>
  <si>
    <t>赤堀右脳速算塾</t>
  </si>
  <si>
    <t>中山　峻成</t>
  </si>
  <si>
    <t>不破　花菜</t>
  </si>
  <si>
    <t>武藤　和希</t>
  </si>
  <si>
    <t>ＯＫそろばんクラブ</t>
  </si>
  <si>
    <t>荒川　壮真</t>
  </si>
  <si>
    <t>東原　吏伯</t>
  </si>
  <si>
    <t>岡本　唯月</t>
  </si>
  <si>
    <t>杵川日向雅</t>
  </si>
  <si>
    <t>河野　翔太</t>
  </si>
  <si>
    <t>京都府立京都すばる高等学校</t>
  </si>
  <si>
    <t>岩成　　海</t>
  </si>
  <si>
    <t>立命館大学</t>
  </si>
  <si>
    <t>本間　聖康</t>
  </si>
  <si>
    <t>籔内　颯人</t>
  </si>
  <si>
    <t>松尾めぐみ</t>
  </si>
  <si>
    <t>パナソニック</t>
  </si>
  <si>
    <t>眞鍋　雅成</t>
  </si>
  <si>
    <t>26才</t>
  </si>
  <si>
    <t>金本　三夢</t>
  </si>
  <si>
    <t>金本　大夢</t>
  </si>
  <si>
    <t>金本　愛夢</t>
  </si>
  <si>
    <t>西　　純平</t>
  </si>
  <si>
    <t>阿部　堅真</t>
  </si>
  <si>
    <t>足立　鷲仁</t>
  </si>
  <si>
    <t>米良　直樹</t>
  </si>
  <si>
    <t>今井　理佐</t>
  </si>
  <si>
    <t>吉本　寛敬</t>
  </si>
  <si>
    <t>伊澤　夏実</t>
  </si>
  <si>
    <t>あんざんファクトリーNeo</t>
  </si>
  <si>
    <t>壷井　涼花</t>
  </si>
  <si>
    <t>青野　奈々</t>
  </si>
  <si>
    <t>岡本　萌子</t>
  </si>
  <si>
    <t>福永　莉子</t>
  </si>
  <si>
    <t>根保　有里</t>
  </si>
  <si>
    <t>古堅　祐哉</t>
  </si>
  <si>
    <t>若松　尚弘</t>
  </si>
  <si>
    <t>48才</t>
  </si>
  <si>
    <t>若松　　彩</t>
  </si>
  <si>
    <t>34才</t>
  </si>
  <si>
    <t>高山　比呂</t>
  </si>
  <si>
    <t>鈴木　愛菜</t>
  </si>
  <si>
    <t>中嶋　　雫</t>
  </si>
  <si>
    <t>白井　裕梨</t>
  </si>
  <si>
    <t>金子　優希</t>
  </si>
  <si>
    <t>梅澤　康太</t>
  </si>
  <si>
    <t>水野　翔允</t>
  </si>
  <si>
    <t>塚見大吾郎</t>
  </si>
  <si>
    <t>南　　咲妃</t>
  </si>
  <si>
    <t>幾田　真陽</t>
  </si>
  <si>
    <t>小池　拓郎</t>
  </si>
  <si>
    <t>祖父江悠矢</t>
  </si>
  <si>
    <t>榊山　涼子</t>
  </si>
  <si>
    <t>岡本　昂大</t>
  </si>
  <si>
    <t>津谷美由紀</t>
  </si>
  <si>
    <t>三原　智輝</t>
  </si>
  <si>
    <t>西京都学院</t>
  </si>
  <si>
    <t>縄田　颯士</t>
  </si>
  <si>
    <t>小林　樹里</t>
  </si>
  <si>
    <t>大谷賢太郎</t>
  </si>
  <si>
    <t>川島　那美</t>
  </si>
  <si>
    <t>與座　綾南</t>
  </si>
  <si>
    <t>Ｂ＿小学３・４年生の部</t>
    <rPh sb="2" eb="4">
      <t>ショウガク</t>
    </rPh>
    <rPh sb="7" eb="9">
      <t>ネンセイ</t>
    </rPh>
    <rPh sb="10" eb="11">
      <t>ブ</t>
    </rPh>
    <phoneticPr fontId="1"/>
  </si>
  <si>
    <t>Ｅ＿高校・一般の部</t>
    <rPh sb="2" eb="4">
      <t>コウコウ</t>
    </rPh>
    <rPh sb="5" eb="7">
      <t>イッパン</t>
    </rPh>
    <rPh sb="8" eb="9">
      <t>ブ</t>
    </rPh>
    <phoneticPr fontId="1"/>
  </si>
  <si>
    <t>Ｄ＿中学生の部</t>
    <rPh sb="2" eb="4">
      <t>チュウガク</t>
    </rPh>
    <rPh sb="4" eb="5">
      <t>セイ</t>
    </rPh>
    <rPh sb="6" eb="7">
      <t>ブ</t>
    </rPh>
    <phoneticPr fontId="1"/>
  </si>
  <si>
    <t>Ｃ＿小学５・６年生の部</t>
    <rPh sb="2" eb="4">
      <t>ショウガク</t>
    </rPh>
    <rPh sb="7" eb="9">
      <t>ネンセイ</t>
    </rPh>
    <rPh sb="10" eb="11">
      <t>ブ</t>
    </rPh>
    <phoneticPr fontId="1"/>
  </si>
  <si>
    <t>小学５・６年生の部</t>
    <rPh sb="0" eb="2">
      <t>ショウガク</t>
    </rPh>
    <rPh sb="5" eb="7">
      <t>ネンセイ</t>
    </rPh>
    <rPh sb="8" eb="9">
      <t>ブ</t>
    </rPh>
    <phoneticPr fontId="6"/>
  </si>
  <si>
    <t>中学生の部</t>
    <rPh sb="0" eb="3">
      <t>チュウガクセイ</t>
    </rPh>
    <rPh sb="4" eb="5">
      <t>ブ</t>
    </rPh>
    <phoneticPr fontId="6"/>
  </si>
  <si>
    <t>小学３・４年生の部</t>
    <rPh sb="0" eb="2">
      <t>ショウガク</t>
    </rPh>
    <rPh sb="5" eb="7">
      <t>ネンセイ</t>
    </rPh>
    <rPh sb="8" eb="9">
      <t>ブ</t>
    </rPh>
    <phoneticPr fontId="6"/>
  </si>
  <si>
    <t>高校・一般の部</t>
    <rPh sb="0" eb="2">
      <t>コウコウ</t>
    </rPh>
    <rPh sb="3" eb="5">
      <t>イッパン</t>
    </rPh>
    <rPh sb="6" eb="7">
      <t>ブ</t>
    </rPh>
    <phoneticPr fontId="6"/>
  </si>
  <si>
    <t>ＳＳＦ</t>
  </si>
  <si>
    <t>KSJ</t>
  </si>
  <si>
    <t>ニコソロ</t>
  </si>
  <si>
    <t>三沢</t>
  </si>
  <si>
    <t>沢藤教室</t>
  </si>
  <si>
    <t>泉</t>
  </si>
  <si>
    <t>秋田ＡＡ</t>
  </si>
  <si>
    <t>そろプラ</t>
  </si>
  <si>
    <t>小川珠算</t>
  </si>
  <si>
    <t>実</t>
  </si>
  <si>
    <t>東部</t>
  </si>
  <si>
    <t>岡庭</t>
  </si>
  <si>
    <t>くらや</t>
  </si>
  <si>
    <t>しま</t>
  </si>
  <si>
    <t>秀琳館</t>
  </si>
  <si>
    <t>ＵＳＡ</t>
  </si>
  <si>
    <t>ＵＮＯ</t>
  </si>
  <si>
    <t>石戸</t>
  </si>
  <si>
    <t>小倉珠算</t>
  </si>
  <si>
    <t>けいさん</t>
  </si>
  <si>
    <t>おおあみ</t>
  </si>
  <si>
    <t>Studio</t>
  </si>
  <si>
    <t>Ｓ＆Ａ</t>
  </si>
  <si>
    <t>葛西中</t>
  </si>
  <si>
    <t>鷺宮</t>
  </si>
  <si>
    <t>さんらく</t>
  </si>
  <si>
    <t>ピコ</t>
  </si>
  <si>
    <t>東大</t>
  </si>
  <si>
    <t>牧野珠算</t>
  </si>
  <si>
    <t>Max</t>
  </si>
  <si>
    <t>青葉計算</t>
  </si>
  <si>
    <t>ＣＳ</t>
  </si>
  <si>
    <t>神林</t>
  </si>
  <si>
    <t>小黒</t>
  </si>
  <si>
    <t>保内珠算</t>
  </si>
  <si>
    <t>夢教室</t>
  </si>
  <si>
    <t>木谷学園</t>
  </si>
  <si>
    <t>羽咋道場</t>
  </si>
  <si>
    <t>市川</t>
  </si>
  <si>
    <t>金山</t>
  </si>
  <si>
    <t>そろキツ</t>
  </si>
  <si>
    <t>赤堀右脳</t>
  </si>
  <si>
    <t>ＯＫ</t>
  </si>
  <si>
    <t>おおさこ</t>
  </si>
  <si>
    <t>久世</t>
  </si>
  <si>
    <t>スクエア</t>
  </si>
  <si>
    <t>マイスタ</t>
  </si>
  <si>
    <t>椋本</t>
  </si>
  <si>
    <t>すばる</t>
  </si>
  <si>
    <t>立命館</t>
  </si>
  <si>
    <t>田代</t>
  </si>
  <si>
    <t>東洋豊里</t>
  </si>
  <si>
    <t>パナソニ</t>
  </si>
  <si>
    <t>星の郷</t>
  </si>
  <si>
    <t>阿部</t>
  </si>
  <si>
    <t>今井</t>
  </si>
  <si>
    <t>楽園</t>
  </si>
  <si>
    <t>Nexus</t>
  </si>
  <si>
    <t>北島小</t>
  </si>
  <si>
    <t>みとよ</t>
  </si>
  <si>
    <t>PACHI</t>
  </si>
  <si>
    <t>中薮教室</t>
  </si>
  <si>
    <t>有銘珠算</t>
  </si>
  <si>
    <t>あわせ</t>
  </si>
  <si>
    <t>がじまる</t>
  </si>
  <si>
    <t>宮城</t>
  </si>
  <si>
    <t>WSC</t>
  </si>
  <si>
    <t>14位</t>
  </si>
  <si>
    <t>（小１・東京都）</t>
  </si>
  <si>
    <t>15位</t>
  </si>
  <si>
    <t>（小１・千葉県）</t>
  </si>
  <si>
    <t>37位</t>
  </si>
  <si>
    <r>
      <rPr>
        <sz val="48"/>
        <color theme="1"/>
        <rFont val="ARゴシック体S"/>
        <family val="3"/>
        <charset val="128"/>
      </rPr>
      <t>団体日本一</t>
    </r>
    <r>
      <rPr>
        <sz val="20"/>
        <color theme="1"/>
        <rFont val="ARゴシック体S"/>
        <family val="3"/>
        <charset val="128"/>
      </rPr>
      <t>（２０人団体）</t>
    </r>
    <rPh sb="0" eb="2">
      <t>ダンタイ</t>
    </rPh>
    <rPh sb="2" eb="5">
      <t>ニホンイチ</t>
    </rPh>
    <rPh sb="8" eb="9">
      <t>ニン</t>
    </rPh>
    <rPh sb="9" eb="11">
      <t>ダンタイ</t>
    </rPh>
    <phoneticPr fontId="1"/>
  </si>
  <si>
    <t>貼り付け</t>
    <rPh sb="0" eb="1">
      <t>ハ</t>
    </rPh>
    <rPh sb="2" eb="3">
      <t>ツ</t>
    </rPh>
    <phoneticPr fontId="1"/>
  </si>
  <si>
    <t>2位</t>
  </si>
  <si>
    <t>3位</t>
  </si>
  <si>
    <t>10位</t>
  </si>
  <si>
    <t>13位</t>
  </si>
  <si>
    <t>16位</t>
  </si>
  <si>
    <t>27位</t>
  </si>
  <si>
    <t>30位</t>
  </si>
  <si>
    <t>25位</t>
  </si>
  <si>
    <t>28位</t>
  </si>
  <si>
    <t>4位</t>
  </si>
  <si>
    <t>9位</t>
  </si>
  <si>
    <t>23位</t>
  </si>
  <si>
    <t>18位</t>
  </si>
  <si>
    <t>22位</t>
  </si>
  <si>
    <t>29位</t>
  </si>
  <si>
    <t>茂木　優芽</t>
  </si>
  <si>
    <t>11位</t>
  </si>
  <si>
    <t>8位</t>
  </si>
  <si>
    <t>神戸　優晴</t>
  </si>
  <si>
    <t>17位</t>
  </si>
  <si>
    <t>19位</t>
  </si>
  <si>
    <t>12位</t>
  </si>
  <si>
    <t>古山　直樹</t>
  </si>
  <si>
    <t>26位</t>
  </si>
  <si>
    <t>21位</t>
  </si>
  <si>
    <t>(18才・埼  玉)</t>
  </si>
  <si>
    <t>■フラッシュ暗算日本一</t>
    <rPh sb="6" eb="8">
      <t>アンザン</t>
    </rPh>
    <rPh sb="8" eb="11">
      <t>ニホンイチ</t>
    </rPh>
    <phoneticPr fontId="6"/>
  </si>
  <si>
    <t>（高１・埼玉県）</t>
  </si>
  <si>
    <t>■読上暗算日本一</t>
    <rPh sb="1" eb="2">
      <t>ヨ</t>
    </rPh>
    <rPh sb="2" eb="3">
      <t>ウエ</t>
    </rPh>
    <phoneticPr fontId="6"/>
  </si>
  <si>
    <t>けいさんぎのう</t>
    <phoneticPr fontId="1"/>
  </si>
  <si>
    <t>■英語読上算日本一</t>
    <phoneticPr fontId="6"/>
  </si>
  <si>
    <t>■読上算日本一</t>
    <phoneticPr fontId="6"/>
  </si>
  <si>
    <t>弥谷　拓哉</t>
    <rPh sb="0" eb="2">
      <t>ヤタニ</t>
    </rPh>
    <rPh sb="3" eb="5">
      <t>タクヤ</t>
    </rPh>
    <phoneticPr fontId="1"/>
  </si>
  <si>
    <t>高倉佑一朗</t>
    <rPh sb="0" eb="2">
      <t>タカクラ</t>
    </rPh>
    <rPh sb="2" eb="3">
      <t>ユウ</t>
    </rPh>
    <rPh sb="3" eb="5">
      <t>イチロウ</t>
    </rPh>
    <phoneticPr fontId="1"/>
  </si>
  <si>
    <t>（27才・千葉県）</t>
  </si>
  <si>
    <t>（27才・千葉県）</t>
    <rPh sb="5" eb="8">
      <t>チバケン</t>
    </rPh>
    <phoneticPr fontId="1"/>
  </si>
  <si>
    <t>斎藤　　俊</t>
    <rPh sb="0" eb="2">
      <t>サイトウ</t>
    </rPh>
    <rPh sb="4" eb="5">
      <t>シュン</t>
    </rPh>
    <phoneticPr fontId="1"/>
  </si>
  <si>
    <t>（大３・青森県）</t>
  </si>
  <si>
    <t>（大３・青森県）</t>
    <rPh sb="1" eb="2">
      <t>ダイ</t>
    </rPh>
    <rPh sb="4" eb="6">
      <t>アオモリ</t>
    </rPh>
    <phoneticPr fontId="1"/>
  </si>
  <si>
    <t>三沢珠算塾</t>
    <rPh sb="0" eb="2">
      <t>ミサワ</t>
    </rPh>
    <rPh sb="2" eb="5">
      <t>シュザンジュク</t>
    </rPh>
    <phoneticPr fontId="1"/>
  </si>
  <si>
    <t>■フラッシュ暗算準日本一</t>
    <rPh sb="6" eb="8">
      <t>アンザン</t>
    </rPh>
    <rPh sb="8" eb="9">
      <t>ジュン</t>
    </rPh>
    <rPh sb="9" eb="12">
      <t>ニホンイチ</t>
    </rPh>
    <phoneticPr fontId="6"/>
  </si>
  <si>
    <t>（32才・千葉県）</t>
  </si>
  <si>
    <t>（32才・千葉県）</t>
    <rPh sb="3" eb="4">
      <t>サイ</t>
    </rPh>
    <rPh sb="5" eb="7">
      <t>チバ</t>
    </rPh>
    <rPh sb="7" eb="8">
      <t>ケン</t>
    </rPh>
    <phoneticPr fontId="1"/>
  </si>
  <si>
    <t>（高２・長野県）</t>
  </si>
  <si>
    <t>（高２・長野県）</t>
    <rPh sb="1" eb="2">
      <t>コウ</t>
    </rPh>
    <rPh sb="4" eb="6">
      <t>ナガノ</t>
    </rPh>
    <rPh sb="6" eb="7">
      <t>ケン</t>
    </rPh>
    <phoneticPr fontId="1"/>
  </si>
  <si>
    <t>奈良　朋果</t>
    <rPh sb="0" eb="2">
      <t>ナラ</t>
    </rPh>
    <rPh sb="3" eb="4">
      <t>トモ</t>
    </rPh>
    <rPh sb="4" eb="5">
      <t>カ</t>
    </rPh>
    <phoneticPr fontId="1"/>
  </si>
  <si>
    <t>そろばんキッズ</t>
    <phoneticPr fontId="1"/>
  </si>
  <si>
    <t>■読上暗算準日本一</t>
    <rPh sb="1" eb="2">
      <t>ヨ</t>
    </rPh>
    <rPh sb="2" eb="3">
      <t>ウエ</t>
    </rPh>
    <rPh sb="5" eb="6">
      <t>ジュン</t>
    </rPh>
    <phoneticPr fontId="6"/>
  </si>
  <si>
    <t>小原　陽菜</t>
    <rPh sb="0" eb="2">
      <t>オハラ</t>
    </rPh>
    <rPh sb="3" eb="5">
      <t>ヒナ</t>
    </rPh>
    <phoneticPr fontId="1"/>
  </si>
  <si>
    <t>（高２・埼玉県）</t>
  </si>
  <si>
    <t>（高２・埼玉県）</t>
    <rPh sb="1" eb="2">
      <t>コウ</t>
    </rPh>
    <rPh sb="4" eb="7">
      <t>サイタマケン</t>
    </rPh>
    <phoneticPr fontId="1"/>
  </si>
  <si>
    <t>菊地　正芳先生</t>
  </si>
  <si>
    <t>堀内　和代先生</t>
  </si>
  <si>
    <t>高柳　和之先生</t>
  </si>
  <si>
    <t>２位</t>
  </si>
  <si>
    <t>宮城　忍人先生</t>
  </si>
  <si>
    <t>黄　　俊豪先生</t>
  </si>
  <si>
    <t>戸井田和明先生</t>
  </si>
  <si>
    <t>３位</t>
  </si>
  <si>
    <t>神林　　茂先生</t>
  </si>
  <si>
    <t>金本　和祐先生</t>
  </si>
  <si>
    <t>４位</t>
  </si>
  <si>
    <t>若松　尚弘先生</t>
  </si>
  <si>
    <t>斎藤　拓哉先生</t>
  </si>
  <si>
    <t>５位</t>
  </si>
  <si>
    <t>石川真一郎先生</t>
  </si>
  <si>
    <t>大野　哲弥先生</t>
  </si>
  <si>
    <t>阿部　綾子先生</t>
  </si>
  <si>
    <t>６位</t>
  </si>
  <si>
    <t>青木　龍輔先生</t>
  </si>
  <si>
    <t>赤堀　真基先生</t>
  </si>
  <si>
    <t>７位</t>
  </si>
  <si>
    <t>宮本　裕史先生</t>
  </si>
  <si>
    <t>８位</t>
  </si>
  <si>
    <t>牧野　正寿先生</t>
  </si>
  <si>
    <t>工藤由季夫先生</t>
  </si>
  <si>
    <t>新垣佐有了先生</t>
  </si>
  <si>
    <t>岩成　　海先生</t>
  </si>
  <si>
    <t>９位</t>
  </si>
  <si>
    <t>武田　芳子先生</t>
  </si>
  <si>
    <t>（小２・愛知県）</t>
  </si>
  <si>
    <t>（小３・宮城県）</t>
  </si>
  <si>
    <t>（小６・千葉県）</t>
  </si>
  <si>
    <t>（中２・埼玉県）</t>
  </si>
  <si>
    <t>（小４・千葉県）</t>
  </si>
  <si>
    <t>（小５・埼玉県）</t>
  </si>
  <si>
    <t>（中２・千葉県）</t>
  </si>
  <si>
    <t>（大３・大阪府）</t>
  </si>
  <si>
    <t>（小２・北海道）</t>
  </si>
  <si>
    <t>（小４・沖縄県）</t>
  </si>
  <si>
    <t>（小５・千葉県）</t>
  </si>
  <si>
    <t>（中３・埼玉県）</t>
  </si>
  <si>
    <t>（院１・三重県）</t>
  </si>
  <si>
    <t>（小２・沖縄県）</t>
  </si>
  <si>
    <t>（小３・千葉県）</t>
  </si>
  <si>
    <t>（小６・長野県）</t>
  </si>
  <si>
    <t>（中３・東京都）</t>
  </si>
  <si>
    <t>（高３・栃木県）</t>
  </si>
  <si>
    <t>（小１・沖縄県）</t>
  </si>
  <si>
    <t>（小４・埼玉県）</t>
  </si>
  <si>
    <t>（小６・北海道）</t>
  </si>
  <si>
    <t>（中１・愛知県）</t>
  </si>
  <si>
    <t>（大２・千葉県）</t>
  </si>
  <si>
    <t>（小１・三重県）</t>
  </si>
  <si>
    <t>（小５・秋田県）</t>
  </si>
  <si>
    <t>（中１・埼玉県）</t>
  </si>
  <si>
    <t>（大４・東京都）</t>
  </si>
  <si>
    <t>（小２・秋田県）</t>
  </si>
  <si>
    <t>（小４・東京都）</t>
  </si>
  <si>
    <t>（中３・福島県）</t>
  </si>
  <si>
    <t>（高３・大阪府）</t>
  </si>
  <si>
    <t>（小２・兵庫県）</t>
  </si>
  <si>
    <t>（小３・東京都）</t>
  </si>
  <si>
    <t>（小６・埼玉県）</t>
  </si>
  <si>
    <t>（大１・福島県）</t>
  </si>
  <si>
    <t>（小２・千葉県）</t>
  </si>
  <si>
    <t>（小４・三重県）</t>
  </si>
  <si>
    <t>（小６・神奈川県）</t>
  </si>
  <si>
    <t>（小２・東京都）</t>
  </si>
  <si>
    <t>（小６・秋田県）</t>
  </si>
  <si>
    <t>（中３・大阪府）</t>
  </si>
  <si>
    <t>（大１・埼玉県）</t>
  </si>
  <si>
    <t>（年長・千葉県）</t>
  </si>
  <si>
    <t>（小５・富山県）</t>
  </si>
  <si>
    <t>（中２・栃木県）</t>
  </si>
  <si>
    <t>（大４・埼玉県）</t>
  </si>
  <si>
    <t>（小３・神奈川県）</t>
  </si>
  <si>
    <t>（小６・奈良県）</t>
  </si>
  <si>
    <t>（小１・大阪府）</t>
  </si>
  <si>
    <t>（小５・沖縄県）</t>
  </si>
  <si>
    <t>（中２・東京都）</t>
  </si>
  <si>
    <t>（高３・千葉県）</t>
  </si>
  <si>
    <t>（小２・山形県）</t>
  </si>
  <si>
    <t>（小４・神奈川県）</t>
  </si>
  <si>
    <t>（中２・沖縄県）</t>
  </si>
  <si>
    <t>（大１・東京都）</t>
  </si>
  <si>
    <t>（小２・新潟県）</t>
  </si>
  <si>
    <t>（小３・富山県）</t>
  </si>
  <si>
    <t>（小６・大阪府）</t>
  </si>
  <si>
    <t>（26才・東京都）</t>
  </si>
  <si>
    <t>（24才・東京都）</t>
  </si>
  <si>
    <t>（小４・愛知県）</t>
  </si>
  <si>
    <t>（中２・北海道）</t>
  </si>
  <si>
    <t>（大４・大阪府）</t>
  </si>
  <si>
    <t>（小２・香川県）</t>
  </si>
  <si>
    <t>（小５・京都府）</t>
  </si>
  <si>
    <t>（中１・東京都）</t>
  </si>
  <si>
    <t>（高２・兵庫県）</t>
  </si>
  <si>
    <t>（小５・東京都）</t>
  </si>
  <si>
    <t>（中２・愛知県）</t>
  </si>
  <si>
    <t>20位</t>
  </si>
  <si>
    <t>（中３・青森県）</t>
  </si>
  <si>
    <t>（25才・埼玉県）</t>
  </si>
  <si>
    <t>（小６・沖縄県）</t>
  </si>
  <si>
    <t>（中１・千葉県）</t>
  </si>
  <si>
    <t>（大２・京都府）</t>
  </si>
  <si>
    <t>（小２・埼玉県）</t>
  </si>
  <si>
    <t>（小６・東京都）</t>
  </si>
  <si>
    <t>（小６・香川県）</t>
  </si>
  <si>
    <t>（中２・青森県）</t>
  </si>
  <si>
    <t>24位</t>
  </si>
  <si>
    <t>（小６・青森県）</t>
  </si>
  <si>
    <t>（大４・岐阜県）</t>
  </si>
  <si>
    <t>（高１・岐阜県）</t>
  </si>
  <si>
    <t>（小３・埼玉県）</t>
  </si>
  <si>
    <t>（中３・愛知県）</t>
  </si>
  <si>
    <t>（50才・神奈川県）</t>
  </si>
  <si>
    <t>（小５・北海道）</t>
  </si>
  <si>
    <t>（48才・北海道）</t>
  </si>
  <si>
    <t>（小３・沖縄県）</t>
  </si>
  <si>
    <t>（中１・兵庫県）</t>
  </si>
  <si>
    <t>（大４・千葉県）</t>
  </si>
  <si>
    <t>（中１・奈良県）</t>
  </si>
  <si>
    <t>（50才・東京都）</t>
  </si>
  <si>
    <t>31位</t>
  </si>
  <si>
    <t>（小１・埼玉県）</t>
  </si>
  <si>
    <t>（大１・神奈川県）</t>
  </si>
  <si>
    <t>（小６・愛知県）</t>
  </si>
  <si>
    <t>32位</t>
  </si>
  <si>
    <t>（高３・兵庫県）</t>
  </si>
  <si>
    <t>33位</t>
  </si>
  <si>
    <t>（小３・茨城県）</t>
  </si>
  <si>
    <t>（小６・兵庫県）</t>
  </si>
  <si>
    <t>（中１・新潟県）</t>
  </si>
  <si>
    <t>石黒　煌也</t>
    <phoneticPr fontId="1"/>
  </si>
  <si>
    <t>石黒　煌也</t>
    <rPh sb="0" eb="2">
      <t>イシグロ</t>
    </rPh>
    <rPh sb="3" eb="4">
      <t>カガヤ</t>
    </rPh>
    <rPh sb="4" eb="5">
      <t>ヤ</t>
    </rPh>
    <phoneticPr fontId="1"/>
  </si>
  <si>
    <t>（中３・東京都）</t>
    <rPh sb="1" eb="2">
      <t>チュウ</t>
    </rPh>
    <rPh sb="4" eb="7">
      <t>トウキョウト</t>
    </rPh>
    <phoneticPr fontId="1"/>
  </si>
  <si>
    <t>Abacus Studio</t>
    <phoneticPr fontId="1"/>
  </si>
  <si>
    <t>■読上算準日本一</t>
    <rPh sb="4" eb="5">
      <t>ジュン</t>
    </rPh>
    <phoneticPr fontId="6"/>
  </si>
  <si>
    <t>辻窪　凛音</t>
    <rPh sb="0" eb="2">
      <t>ツジクボ</t>
    </rPh>
    <rPh sb="3" eb="4">
      <t>リン</t>
    </rPh>
    <rPh sb="4" eb="5">
      <t>オト</t>
    </rPh>
    <phoneticPr fontId="1"/>
  </si>
  <si>
    <t>そろばん教室ＵＳＡ</t>
    <rPh sb="4" eb="6">
      <t>キョウシツ</t>
    </rPh>
    <phoneticPr fontId="1"/>
  </si>
  <si>
    <t>（大４・埼玉県）</t>
    <rPh sb="1" eb="2">
      <t>ダイ</t>
    </rPh>
    <rPh sb="4" eb="7">
      <t>サイタマケン</t>
    </rPh>
    <phoneticPr fontId="1"/>
  </si>
  <si>
    <t>■英語読上算準日本一</t>
    <rPh sb="1" eb="3">
      <t>エイゴ</t>
    </rPh>
    <rPh sb="6" eb="7">
      <t>ジュン</t>
    </rPh>
    <phoneticPr fontId="6"/>
  </si>
  <si>
    <t>５,４０８点</t>
    <rPh sb="5" eb="6">
      <t>テン</t>
    </rPh>
    <phoneticPr fontId="1"/>
  </si>
  <si>
    <t>５,３０４点</t>
    <rPh sb="5" eb="6">
      <t>テン</t>
    </rPh>
    <phoneticPr fontId="1"/>
  </si>
  <si>
    <t>（埼玉県）</t>
    <rPh sb="1" eb="4">
      <t>サイタマケン</t>
    </rPh>
    <phoneticPr fontId="1"/>
  </si>
  <si>
    <t>■そろばん準日本一</t>
    <rPh sb="5" eb="6">
      <t>ジュン</t>
    </rPh>
    <phoneticPr fontId="6"/>
  </si>
  <si>
    <t>■そろばん日本一</t>
    <phoneticPr fontId="6"/>
  </si>
  <si>
    <t>越智　寛子先生</t>
  </si>
  <si>
    <t>有銘　兼勇先生</t>
  </si>
  <si>
    <t>木谷　晋也先生</t>
  </si>
  <si>
    <t>渡部　冬馬先生</t>
  </si>
  <si>
    <t>小林　英美先生</t>
  </si>
  <si>
    <t>植村　琢磨先生</t>
  </si>
  <si>
    <t>34位</t>
  </si>
  <si>
    <t>（高１・京都府）</t>
  </si>
  <si>
    <t>36位</t>
  </si>
  <si>
    <t>（大３・京都府）</t>
  </si>
  <si>
    <t>（35才・大阪府）</t>
  </si>
  <si>
    <t>（大３・兵庫県）</t>
  </si>
  <si>
    <t>（30才・兵庫県）</t>
  </si>
  <si>
    <t>40位</t>
  </si>
  <si>
    <t>（29才・千葉県）</t>
  </si>
  <si>
    <t>（高２・千葉県）</t>
  </si>
  <si>
    <t>42位</t>
  </si>
  <si>
    <t>（高１・愛知県）</t>
  </si>
  <si>
    <t>44位</t>
  </si>
  <si>
    <t>（高１・千葉県）</t>
  </si>
  <si>
    <t>45位</t>
  </si>
  <si>
    <t>（28才・奈良県）</t>
  </si>
  <si>
    <t>（33才・千葉県）</t>
  </si>
  <si>
    <t>47位</t>
  </si>
  <si>
    <t>（29才・兵庫県）</t>
  </si>
  <si>
    <t>48位</t>
  </si>
  <si>
    <t>（23才・東京都）</t>
  </si>
  <si>
    <t>（高３・東京都）</t>
  </si>
  <si>
    <t>（高１・神奈川県）</t>
  </si>
  <si>
    <t>52位</t>
  </si>
  <si>
    <t>（34才・北海道）</t>
  </si>
  <si>
    <t>54位</t>
  </si>
  <si>
    <t>（26才・大阪府）</t>
  </si>
  <si>
    <t>55位</t>
  </si>
  <si>
    <t>56位</t>
  </si>
  <si>
    <t>（25才・千葉県）</t>
  </si>
  <si>
    <t>（高３・群馬県）</t>
  </si>
  <si>
    <t>59位</t>
  </si>
  <si>
    <t>（高１・東京都）</t>
  </si>
  <si>
    <t>61位</t>
  </si>
  <si>
    <t>62位</t>
  </si>
  <si>
    <t>（31才・京都府）</t>
  </si>
  <si>
    <t>63位</t>
  </si>
  <si>
    <t>65位</t>
  </si>
  <si>
    <t>（大５・神奈川県）</t>
  </si>
  <si>
    <t>66位</t>
  </si>
  <si>
    <t>67位</t>
  </si>
  <si>
    <t>68位</t>
  </si>
  <si>
    <t>（33才・東京都）</t>
  </si>
  <si>
    <t>69位</t>
  </si>
  <si>
    <t>（大２・岩手県）</t>
  </si>
  <si>
    <t>71位</t>
  </si>
  <si>
    <t>（高２・富山県）</t>
  </si>
  <si>
    <t>73位</t>
  </si>
  <si>
    <t>（高２・愛媛県）</t>
  </si>
  <si>
    <t>76位</t>
  </si>
  <si>
    <t>77位</t>
  </si>
  <si>
    <t>79位</t>
  </si>
  <si>
    <t>（大１・愛知県）</t>
  </si>
  <si>
    <t>81位</t>
  </si>
  <si>
    <t>（大１・香川県）</t>
  </si>
  <si>
    <t>82位</t>
  </si>
  <si>
    <t>（36才・富山県）</t>
  </si>
  <si>
    <t>（高２・沖縄県）</t>
  </si>
  <si>
    <t>84位</t>
  </si>
  <si>
    <t>（高３・神奈川県）</t>
  </si>
  <si>
    <t>86位</t>
  </si>
  <si>
    <t>（高２・東京都）</t>
  </si>
  <si>
    <t>（大３・富山県）</t>
  </si>
  <si>
    <t>88位</t>
  </si>
  <si>
    <t>（高１・秋田県）</t>
  </si>
  <si>
    <t>90位</t>
  </si>
  <si>
    <t>（大１・秋田県）</t>
  </si>
  <si>
    <t>（41才・東京都）</t>
  </si>
  <si>
    <t>（修士２年・東京都）</t>
  </si>
  <si>
    <t>93位</t>
  </si>
  <si>
    <t>94位</t>
  </si>
  <si>
    <t>96位</t>
  </si>
  <si>
    <t>（高１・沖縄県）</t>
  </si>
  <si>
    <t>97位</t>
  </si>
  <si>
    <t>（29才・埼玉県）</t>
  </si>
  <si>
    <t>（26才・沖縄県）</t>
  </si>
  <si>
    <t>99位</t>
  </si>
  <si>
    <t>101位</t>
  </si>
  <si>
    <t>（28才・千葉県）</t>
  </si>
  <si>
    <t>102位</t>
  </si>
  <si>
    <t>（47才・神奈川県）</t>
  </si>
  <si>
    <t>104位</t>
  </si>
  <si>
    <t>（高２・新潟県）</t>
  </si>
  <si>
    <t>105位</t>
  </si>
  <si>
    <t>106位</t>
  </si>
  <si>
    <t>（19才・愛知県）</t>
  </si>
  <si>
    <t>109位</t>
  </si>
  <si>
    <t>（高２・北海道）</t>
  </si>
  <si>
    <t>110位</t>
  </si>
  <si>
    <t>113位</t>
  </si>
  <si>
    <t>（大２・東京都）</t>
  </si>
  <si>
    <t>114位</t>
  </si>
  <si>
    <t>115位</t>
  </si>
  <si>
    <t>（23才・千葉県）</t>
  </si>
  <si>
    <t>116位</t>
  </si>
  <si>
    <t>（高２・山梨県）</t>
  </si>
  <si>
    <t>117位</t>
  </si>
  <si>
    <t>（大３・神奈川県）</t>
  </si>
  <si>
    <t>118位</t>
  </si>
  <si>
    <t>（56才・東京都）</t>
  </si>
  <si>
    <t>（22才・山梨県）</t>
  </si>
  <si>
    <t>（大２・愛知県）</t>
  </si>
  <si>
    <t>121位</t>
  </si>
  <si>
    <t>（50才・埼玉県）</t>
  </si>
  <si>
    <t>123位</t>
  </si>
  <si>
    <t>125位</t>
  </si>
  <si>
    <t>（大３・埼玉県）</t>
  </si>
  <si>
    <t>128位</t>
  </si>
  <si>
    <t>（高２・茨城県）</t>
  </si>
  <si>
    <t>（高１・新潟県）</t>
  </si>
  <si>
    <t>130位</t>
  </si>
  <si>
    <t>132位</t>
  </si>
  <si>
    <t>（19才・千葉県）</t>
  </si>
  <si>
    <t>134位</t>
  </si>
  <si>
    <t>136位</t>
  </si>
  <si>
    <t>（高１・愛媛県）</t>
  </si>
  <si>
    <t>137位</t>
  </si>
  <si>
    <t>（高３・石川県）</t>
  </si>
  <si>
    <t>138位</t>
  </si>
  <si>
    <t>（32才・茨城県）</t>
  </si>
  <si>
    <t>139位</t>
  </si>
  <si>
    <t>（高１・石川県）</t>
  </si>
  <si>
    <t>（34才・福岡県）</t>
  </si>
  <si>
    <t>141位</t>
  </si>
  <si>
    <t>（51才・福島県）</t>
  </si>
  <si>
    <t>（41才・新潟県）</t>
  </si>
  <si>
    <t>（大４・三重県）</t>
  </si>
  <si>
    <t>（高１・香川県）</t>
  </si>
  <si>
    <t>清水　俊夫先生</t>
  </si>
  <si>
    <t>大関　一誠先生</t>
  </si>
  <si>
    <t>太田陽一郎先生</t>
  </si>
  <si>
    <t>小沼　光浩先生</t>
  </si>
  <si>
    <t>大迫　聡子先生</t>
  </si>
  <si>
    <t>（中３・千葉県）</t>
  </si>
  <si>
    <t>38位</t>
  </si>
  <si>
    <t>39位</t>
  </si>
  <si>
    <t>（中１・青森県）</t>
  </si>
  <si>
    <t>41位</t>
  </si>
  <si>
    <t>（中１・群馬県）</t>
  </si>
  <si>
    <t>（中２・新潟県）</t>
  </si>
  <si>
    <t>46位</t>
  </si>
  <si>
    <t>（中１・沖縄県）</t>
  </si>
  <si>
    <t>51位</t>
  </si>
  <si>
    <t>（中１・大阪府）</t>
  </si>
  <si>
    <t>（中１・大分県）</t>
  </si>
  <si>
    <t>57位</t>
  </si>
  <si>
    <t>60位</t>
  </si>
  <si>
    <t>（中１・神奈川県）</t>
  </si>
  <si>
    <t>（中３・沖縄県）</t>
  </si>
  <si>
    <t>（中２・秋田県）</t>
  </si>
  <si>
    <t>70位</t>
  </si>
  <si>
    <t>（中１・茨城県）</t>
  </si>
  <si>
    <t>（中２・神奈川県）</t>
  </si>
  <si>
    <t>74位</t>
  </si>
  <si>
    <t>（中３・神奈川県）</t>
  </si>
  <si>
    <t>75位</t>
  </si>
  <si>
    <t>（中１・福島県）</t>
  </si>
  <si>
    <t>80位</t>
  </si>
  <si>
    <t>（中１・山形県）</t>
  </si>
  <si>
    <t>83位</t>
  </si>
  <si>
    <t>85位</t>
  </si>
  <si>
    <t>（中１・富山県）</t>
  </si>
  <si>
    <t>（中１・香川県）</t>
  </si>
  <si>
    <t>92位</t>
  </si>
  <si>
    <t>（中２・愛媛県）</t>
  </si>
  <si>
    <t>（中２・兵庫県）</t>
  </si>
  <si>
    <t>100位</t>
  </si>
  <si>
    <t>（中１・長野県）</t>
  </si>
  <si>
    <t>103位</t>
  </si>
  <si>
    <t>（中３・山形県）</t>
  </si>
  <si>
    <t>111位</t>
  </si>
  <si>
    <t>112位</t>
  </si>
  <si>
    <t>124位</t>
  </si>
  <si>
    <t>（中３・愛媛県）</t>
  </si>
  <si>
    <t>（中２・奈良県）</t>
  </si>
  <si>
    <t>133位</t>
  </si>
  <si>
    <t>（中２・山形県）</t>
  </si>
  <si>
    <t>140位</t>
  </si>
  <si>
    <t>143位</t>
  </si>
  <si>
    <t>（中２・大阪府）</t>
  </si>
  <si>
    <t>147位</t>
  </si>
  <si>
    <t>148位</t>
  </si>
  <si>
    <t>150位</t>
  </si>
  <si>
    <t>152位</t>
  </si>
  <si>
    <t>153位</t>
  </si>
  <si>
    <t>154位</t>
  </si>
  <si>
    <t>156位</t>
  </si>
  <si>
    <t>157位</t>
  </si>
  <si>
    <t>160位</t>
  </si>
  <si>
    <t>163位</t>
  </si>
  <si>
    <t>165位</t>
  </si>
  <si>
    <t>（中３・新潟県）</t>
  </si>
  <si>
    <t>168位</t>
  </si>
  <si>
    <t>170位</t>
  </si>
  <si>
    <t>171位</t>
  </si>
  <si>
    <t>172位</t>
  </si>
  <si>
    <t>（中１・福岡県）</t>
  </si>
  <si>
    <t>173位</t>
  </si>
  <si>
    <t>175位</t>
  </si>
  <si>
    <t>176位</t>
  </si>
  <si>
    <t>178位</t>
  </si>
  <si>
    <t>180位</t>
  </si>
  <si>
    <t>（中２・石川県）</t>
  </si>
  <si>
    <t>182位</t>
  </si>
  <si>
    <t>（中２・佐賀県）</t>
  </si>
  <si>
    <t>184位</t>
  </si>
  <si>
    <t>185位</t>
  </si>
  <si>
    <t>186位</t>
  </si>
  <si>
    <t>187位</t>
  </si>
  <si>
    <t>188位</t>
  </si>
  <si>
    <t>矢吹　大介先生</t>
  </si>
  <si>
    <t>宮城三四郎先生</t>
  </si>
  <si>
    <t>田宮　利和先生</t>
  </si>
  <si>
    <t>35位</t>
  </si>
  <si>
    <t>（小５・神奈川県）</t>
  </si>
  <si>
    <t>（小６・広島県）</t>
  </si>
  <si>
    <t>（小６・新潟県）</t>
  </si>
  <si>
    <t>43位</t>
  </si>
  <si>
    <t>（小５・愛知県）</t>
  </si>
  <si>
    <t>49位</t>
  </si>
  <si>
    <t>53位</t>
  </si>
  <si>
    <t>（小５・大阪府）</t>
  </si>
  <si>
    <t>（小５・群馬県）</t>
  </si>
  <si>
    <t>（小５・兵庫県）</t>
  </si>
  <si>
    <t>64位</t>
  </si>
  <si>
    <t>（小５・香川県）</t>
  </si>
  <si>
    <t>（小６・愛媛県）</t>
  </si>
  <si>
    <t>（小６・福島県）</t>
  </si>
  <si>
    <t>72位</t>
  </si>
  <si>
    <t>（小５・福島県）</t>
  </si>
  <si>
    <t>78位</t>
  </si>
  <si>
    <t>87位</t>
  </si>
  <si>
    <t>91位</t>
  </si>
  <si>
    <t>（小５・山形県）</t>
  </si>
  <si>
    <t>107位</t>
  </si>
  <si>
    <t>120位</t>
  </si>
  <si>
    <t>（小６・佐賀県）</t>
  </si>
  <si>
    <t>135位</t>
  </si>
  <si>
    <t>（小５・奈良県）</t>
  </si>
  <si>
    <t>（小５・愛媛県）</t>
  </si>
  <si>
    <t>（小５・新潟県）</t>
  </si>
  <si>
    <t>142位</t>
  </si>
  <si>
    <t>144位</t>
  </si>
  <si>
    <t>145位</t>
  </si>
  <si>
    <t>149位</t>
  </si>
  <si>
    <t>（小５・England）</t>
  </si>
  <si>
    <t>151位</t>
  </si>
  <si>
    <t>（小６・石川県）</t>
  </si>
  <si>
    <t>155位</t>
  </si>
  <si>
    <t>小平　　薫先生</t>
  </si>
  <si>
    <t>内田登美恵先生</t>
  </si>
  <si>
    <t>松本　敏郎先生</t>
  </si>
  <si>
    <t>（小４・北海道）</t>
  </si>
  <si>
    <t>（小４・大分県）</t>
  </si>
  <si>
    <t>（小４・大阪府）</t>
  </si>
  <si>
    <t>（小４・香川県）</t>
  </si>
  <si>
    <t>50位</t>
  </si>
  <si>
    <t>（小４・長野県）</t>
  </si>
  <si>
    <t>（小３・兵庫県）</t>
  </si>
  <si>
    <t>（小４・茨城県）</t>
  </si>
  <si>
    <t>（小３・群馬県）</t>
  </si>
  <si>
    <t>（小３・青森県）</t>
  </si>
  <si>
    <t>（小４・山形県）</t>
  </si>
  <si>
    <t>（小３・徳島県）</t>
  </si>
  <si>
    <t>89位</t>
  </si>
  <si>
    <t>（小４・新潟県）</t>
  </si>
  <si>
    <t>（小３・香川県）</t>
  </si>
  <si>
    <t>（小３・長野県）</t>
  </si>
  <si>
    <t>（小３・北海道）</t>
  </si>
  <si>
    <t>（小４・福島県）</t>
  </si>
  <si>
    <t>（小３・奈良県）</t>
  </si>
  <si>
    <t>（小４・愛媛県）</t>
  </si>
  <si>
    <t>122位</t>
  </si>
  <si>
    <t>127位</t>
  </si>
  <si>
    <t>（小３・愛知県）</t>
  </si>
  <si>
    <t>129位</t>
  </si>
  <si>
    <t>131位</t>
  </si>
  <si>
    <t>（小４・群馬県）</t>
  </si>
  <si>
    <t>146位</t>
  </si>
  <si>
    <t>（小３・山形県）</t>
  </si>
  <si>
    <t>159位</t>
  </si>
  <si>
    <t>161位</t>
  </si>
  <si>
    <t>162位</t>
  </si>
  <si>
    <t>（小３・大阪府）</t>
  </si>
  <si>
    <t>166位</t>
  </si>
  <si>
    <t>（小３・England）</t>
  </si>
  <si>
    <t>167位</t>
  </si>
  <si>
    <t>（小４・石川県）</t>
  </si>
  <si>
    <t>（年長・北海道）</t>
  </si>
  <si>
    <t>（小１・神奈川県）</t>
  </si>
  <si>
    <t>（小１・群馬県）</t>
  </si>
  <si>
    <t>（小１・茨城県）</t>
  </si>
  <si>
    <t>（年長・沖縄県）</t>
  </si>
  <si>
    <t>（年長・東京都）</t>
  </si>
  <si>
    <t>（小１・山形県）</t>
  </si>
  <si>
    <t>（小２・石川県）</t>
  </si>
  <si>
    <t>（小２・愛媛県）</t>
  </si>
  <si>
    <t>（年長・愛媛県）</t>
  </si>
  <si>
    <t>鵜飼速算</t>
  </si>
  <si>
    <t>（千葉県）</t>
    <rPh sb="1" eb="3">
      <t>チバ</t>
    </rPh>
    <rPh sb="3" eb="4">
      <t>ケン</t>
    </rPh>
    <phoneticPr fontId="1"/>
  </si>
  <si>
    <t>黒岩　乃瑛</t>
    <phoneticPr fontId="1"/>
  </si>
  <si>
    <r>
      <rPr>
        <b/>
        <sz val="10"/>
        <color theme="0"/>
        <rFont val="ＭＳ ゴシック"/>
        <family val="3"/>
        <charset val="128"/>
      </rPr>
      <t>全国珠算競技大会</t>
    </r>
    <r>
      <rPr>
        <b/>
        <sz val="16"/>
        <color theme="0"/>
        <rFont val="ＭＳ ゴシック"/>
        <family val="3"/>
        <charset val="128"/>
      </rPr>
      <t xml:space="preserve">
</t>
    </r>
    <r>
      <rPr>
        <b/>
        <sz val="20"/>
        <color theme="0"/>
        <rFont val="ＭＳ ゴシック"/>
        <family val="3"/>
        <charset val="128"/>
      </rPr>
      <t>そろばんクリスマスカップ２０２２</t>
    </r>
    <rPh sb="0" eb="2">
      <t>ゼンコク</t>
    </rPh>
    <rPh sb="2" eb="4">
      <t>シュザン</t>
    </rPh>
    <rPh sb="4" eb="6">
      <t>キョウギ</t>
    </rPh>
    <rPh sb="6" eb="8">
      <t>タイカイ</t>
    </rPh>
    <phoneticPr fontId="1"/>
  </si>
  <si>
    <t>　期日：２０２２年１２月２５日（日）
　会場：ロイヤルパインズホテル浦和
　主催：日本珠算協会　　共催：月刊サンライズ
　後援：文部科学省　ほか</t>
    <rPh sb="1" eb="3">
      <t>キジツ</t>
    </rPh>
    <rPh sb="8" eb="9">
      <t>ネン</t>
    </rPh>
    <rPh sb="11" eb="12">
      <t>ガツ</t>
    </rPh>
    <rPh sb="20" eb="22">
      <t>カイジョウ</t>
    </rPh>
    <rPh sb="34" eb="36">
      <t>ウラワ</t>
    </rPh>
    <rPh sb="38" eb="40">
      <t>シュサイ</t>
    </rPh>
    <rPh sb="41" eb="43">
      <t>ニホン</t>
    </rPh>
    <rPh sb="43" eb="45">
      <t>シュザン</t>
    </rPh>
    <rPh sb="45" eb="47">
      <t>キョウカイ</t>
    </rPh>
    <rPh sb="49" eb="51">
      <t>キョウサイ</t>
    </rPh>
    <rPh sb="52" eb="54">
      <t>ゲッカン</t>
    </rPh>
    <rPh sb="61" eb="63">
      <t>コウエン</t>
    </rPh>
    <rPh sb="64" eb="66">
      <t>モンブ</t>
    </rPh>
    <rPh sb="66" eb="69">
      <t>カガクショウ</t>
    </rPh>
    <phoneticPr fontId="1"/>
  </si>
  <si>
    <r>
      <rPr>
        <sz val="18"/>
        <color theme="1"/>
        <rFont val="ARゴシック体S"/>
        <family val="3"/>
        <charset val="128"/>
      </rPr>
      <t>全国珠算競技大会　そろばん　</t>
    </r>
    <r>
      <rPr>
        <sz val="30"/>
        <color rgb="FF00B050"/>
        <rFont val="ARゴシック体S"/>
        <family val="3"/>
        <charset val="128"/>
      </rPr>
      <t>クリスマスカップ</t>
    </r>
    <r>
      <rPr>
        <sz val="30"/>
        <color rgb="FFFF0000"/>
        <rFont val="ARゴシック体S"/>
        <family val="3"/>
        <charset val="128"/>
      </rPr>
      <t>２０２２</t>
    </r>
    <rPh sb="0" eb="2">
      <t>ゼンコク</t>
    </rPh>
    <rPh sb="2" eb="4">
      <t>シュザン</t>
    </rPh>
    <rPh sb="4" eb="6">
      <t>キョウギ</t>
    </rPh>
    <rPh sb="6" eb="8">
      <t>タイカイ</t>
    </rPh>
    <phoneticPr fontId="1"/>
  </si>
  <si>
    <t>　　期日：2022年12月25日（日）
　　会場：ロイヤルパインズホテル浦和＆オンライン
　　主催：日本珠算協会　共催：月刊サンライズ　後援：文部科学省　ほか</t>
    <rPh sb="17" eb="18">
      <t>ニチ</t>
    </rPh>
    <rPh sb="36" eb="38">
      <t>ウラワ</t>
    </rPh>
    <phoneticPr fontId="1"/>
  </si>
  <si>
    <t>（埼玉県）</t>
    <phoneticPr fontId="1"/>
  </si>
  <si>
    <t>（千葉県）</t>
    <phoneticPr fontId="1"/>
  </si>
  <si>
    <t>（東京都）</t>
    <phoneticPr fontId="1"/>
  </si>
  <si>
    <t>（北海道）</t>
    <phoneticPr fontId="1"/>
  </si>
  <si>
    <t>（愛媛県）</t>
    <phoneticPr fontId="1"/>
  </si>
  <si>
    <t>（沖縄県）</t>
    <phoneticPr fontId="1"/>
  </si>
  <si>
    <t>期日：２０２２年１２月２５日（日）
会場：ロイヤルパインズホテル浦和
主催：日本珠算協会　共催：月刊サンライズ
後援：文部科学省　ほか</t>
    <rPh sb="0" eb="2">
      <t>キジツ</t>
    </rPh>
    <rPh sb="7" eb="8">
      <t>ネン</t>
    </rPh>
    <rPh sb="10" eb="11">
      <t>ガツ</t>
    </rPh>
    <rPh sb="13" eb="14">
      <t>ニチ</t>
    </rPh>
    <rPh sb="15" eb="16">
      <t>ニチ</t>
    </rPh>
    <rPh sb="18" eb="20">
      <t>カイジョウ</t>
    </rPh>
    <rPh sb="32" eb="34">
      <t>ウラワ</t>
    </rPh>
    <rPh sb="35" eb="37">
      <t>シュサイ</t>
    </rPh>
    <rPh sb="38" eb="40">
      <t>ニホン</t>
    </rPh>
    <rPh sb="40" eb="42">
      <t>シュザン</t>
    </rPh>
    <rPh sb="42" eb="44">
      <t>キョウカイ</t>
    </rPh>
    <rPh sb="45" eb="47">
      <t>キョウサイ</t>
    </rPh>
    <rPh sb="48" eb="50">
      <t>ゲッカン</t>
    </rPh>
    <rPh sb="56" eb="58">
      <t>コウエン</t>
    </rPh>
    <rPh sb="59" eb="64">
      <t>モンブカガクショウ</t>
    </rPh>
    <phoneticPr fontId="1"/>
  </si>
  <si>
    <t>■団体準日本一</t>
    <rPh sb="1" eb="3">
      <t>ダンタイ</t>
    </rPh>
    <rPh sb="3" eb="4">
      <t>ジュン</t>
    </rPh>
    <rPh sb="4" eb="7">
      <t>ニホンイチ</t>
    </rPh>
    <phoneticPr fontId="6"/>
  </si>
  <si>
    <t>■団体日本一</t>
    <rPh sb="1" eb="3">
      <t>ダンタイ</t>
    </rPh>
    <rPh sb="3" eb="6">
      <t>ニホンイチ</t>
    </rPh>
    <phoneticPr fontId="6"/>
  </si>
  <si>
    <t>（中２・宮城県）</t>
    <phoneticPr fontId="1"/>
  </si>
  <si>
    <t>しま</t>
    <phoneticPr fontId="1"/>
  </si>
  <si>
    <t xml:space="preserve">全国珠算競技大会
そ　ろ　ば　ん </t>
    <rPh sb="0" eb="2">
      <t>ゼンコク</t>
    </rPh>
    <rPh sb="2" eb="4">
      <t>シュザン</t>
    </rPh>
    <rPh sb="4" eb="6">
      <t>キョウギ</t>
    </rPh>
    <rPh sb="6" eb="8">
      <t>タイカイ</t>
    </rPh>
    <phoneticPr fontId="1"/>
  </si>
  <si>
    <r>
      <rPr>
        <b/>
        <sz val="38"/>
        <color rgb="FF00B050"/>
        <rFont val="ＭＳ ゴシック"/>
        <family val="3"/>
        <charset val="128"/>
      </rPr>
      <t>クリスマスカップ</t>
    </r>
    <r>
      <rPr>
        <b/>
        <sz val="40"/>
        <color rgb="FFFF0000"/>
        <rFont val="ＭＳ ゴシック"/>
        <family val="3"/>
        <charset val="128"/>
      </rPr>
      <t>２０２２</t>
    </r>
    <phoneticPr fontId="1"/>
  </si>
  <si>
    <t>小学２年生以下の部</t>
    <rPh sb="0" eb="2">
      <t>ショウガク</t>
    </rPh>
    <rPh sb="3" eb="7">
      <t>ネンセイイカ</t>
    </rPh>
    <rPh sb="8" eb="9">
      <t>ブ</t>
    </rPh>
    <phoneticPr fontId="1"/>
  </si>
  <si>
    <t>小学３・４年生の部</t>
    <rPh sb="0" eb="2">
      <t>ショウガク</t>
    </rPh>
    <rPh sb="5" eb="7">
      <t>ネンセイ</t>
    </rPh>
    <rPh sb="8" eb="9">
      <t>ブ</t>
    </rPh>
    <phoneticPr fontId="1"/>
  </si>
  <si>
    <t>小学５・６年生の部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</si>
  <si>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</si>
  <si>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高校・一般の部</t>
    <rPh sb="0" eb="2">
      <t>コウコウ</t>
    </rPh>
    <rPh sb="3" eb="5">
      <t>イッパン</t>
    </rPh>
    <rPh sb="6" eb="7">
      <t>ブ</t>
    </rPh>
    <phoneticPr fontId="1"/>
  </si>
  <si>
    <t>佐藤　　光</t>
  </si>
  <si>
    <t>そろばん教室アイ</t>
  </si>
  <si>
    <t>松原　周平</t>
  </si>
  <si>
    <t>舟洞　志南</t>
  </si>
  <si>
    <t>甲村　惺哉</t>
  </si>
  <si>
    <t>沼尻まなみ</t>
  </si>
  <si>
    <t>寺子屋そろばんスクール</t>
  </si>
  <si>
    <t>西田　芽依</t>
  </si>
  <si>
    <t>田中　克佳</t>
  </si>
  <si>
    <t>永田　愛穏</t>
  </si>
  <si>
    <t>久保谷射士</t>
  </si>
  <si>
    <t>永井恒太郎</t>
  </si>
  <si>
    <t>毛利　唯花</t>
  </si>
  <si>
    <t>篠原　多実</t>
  </si>
  <si>
    <t>加本　凛羽</t>
  </si>
  <si>
    <t>林　　真央</t>
  </si>
  <si>
    <t>つるかめ塾</t>
  </si>
  <si>
    <t>沼尻ことみ</t>
  </si>
  <si>
    <t>松本　愛弓</t>
  </si>
  <si>
    <t>吉田　航基</t>
  </si>
  <si>
    <t>木村　夏菜</t>
  </si>
  <si>
    <t>鈴木　夢乃</t>
  </si>
  <si>
    <t>内田　匠香</t>
  </si>
  <si>
    <t>日隈　瑛聖</t>
  </si>
  <si>
    <t>小田嶋詩穂</t>
  </si>
  <si>
    <t>武井　義朗</t>
  </si>
  <si>
    <t>新井珠算研究塾</t>
  </si>
  <si>
    <t>三上　大吾</t>
  </si>
  <si>
    <t>井辻龍之介</t>
  </si>
  <si>
    <t>浮所みれな</t>
  </si>
  <si>
    <t>河合　彩絢</t>
  </si>
  <si>
    <t>須藤　真里</t>
  </si>
  <si>
    <t>瀬尾　優奈</t>
  </si>
  <si>
    <t>植村　多聞</t>
  </si>
  <si>
    <t>藤岡　　遼</t>
  </si>
  <si>
    <t>大屋珠算教室</t>
  </si>
  <si>
    <t>鈴木　誓來</t>
  </si>
  <si>
    <t>飯野あかり</t>
  </si>
  <si>
    <t>青木　　希</t>
  </si>
  <si>
    <t>上川　翔平</t>
  </si>
  <si>
    <t>藤田　悠司</t>
  </si>
  <si>
    <t>松﨑　創大</t>
  </si>
  <si>
    <t>鈴木　大和</t>
  </si>
  <si>
    <t>堀井優太郎</t>
  </si>
  <si>
    <t>岡田　美海</t>
  </si>
  <si>
    <t>青木美依奈</t>
  </si>
  <si>
    <t>久保田結花</t>
  </si>
  <si>
    <t>浮所かれな</t>
  </si>
  <si>
    <t>加本　紗悠</t>
  </si>
  <si>
    <t>樫村　和志</t>
  </si>
  <si>
    <t>久米茉里奈</t>
  </si>
  <si>
    <t>牛澤　雪乃</t>
  </si>
  <si>
    <t>髙橋　涼介</t>
  </si>
  <si>
    <t>後藤　誠道</t>
  </si>
  <si>
    <t>大前美乃莉</t>
  </si>
  <si>
    <t>松田　佳燃</t>
  </si>
  <si>
    <t>小島つむぎ</t>
  </si>
  <si>
    <t>光原　照茉</t>
  </si>
  <si>
    <t>栗原　祥真</t>
  </si>
  <si>
    <t>大橋　奏乃</t>
  </si>
  <si>
    <t>伊豆　結翔</t>
  </si>
  <si>
    <t>藤井　美緒</t>
  </si>
  <si>
    <t>井上　楷斗</t>
  </si>
  <si>
    <t>牧野ひかり</t>
  </si>
  <si>
    <t>永井　　薫</t>
  </si>
  <si>
    <t>伊豆　真翔</t>
  </si>
  <si>
    <t>松本　輝海</t>
  </si>
  <si>
    <t>渡瀬　陽菜</t>
  </si>
  <si>
    <t>桑原　歩未</t>
  </si>
  <si>
    <t>青木　　瞳</t>
  </si>
  <si>
    <t>岡部　泰成</t>
  </si>
  <si>
    <t>恒川　昊輝</t>
  </si>
  <si>
    <t>長崎　美礼</t>
  </si>
  <si>
    <t>木之下美優</t>
  </si>
  <si>
    <t>辻内　孝樹</t>
  </si>
  <si>
    <t>小幡　直輝</t>
  </si>
  <si>
    <t>浅貝　名喜</t>
  </si>
  <si>
    <t>下元こはる</t>
  </si>
  <si>
    <t>柴田　愛理</t>
  </si>
  <si>
    <t>浅岡　美桜</t>
  </si>
  <si>
    <t>阿部　悠真</t>
  </si>
  <si>
    <t>林　　莉玖</t>
  </si>
  <si>
    <t>沖　　美佑</t>
  </si>
  <si>
    <t>原澤　英里</t>
  </si>
  <si>
    <t>藤森　望結</t>
  </si>
  <si>
    <t>秋山結衣里</t>
  </si>
  <si>
    <t>浜崎　ねね</t>
  </si>
  <si>
    <t>奥田　涼雅</t>
  </si>
  <si>
    <t>山村奈々凛</t>
  </si>
  <si>
    <t>宮島　彩夏</t>
  </si>
  <si>
    <t>山下　七海</t>
  </si>
  <si>
    <t>酒井　麻帆</t>
  </si>
  <si>
    <t>小阪　航平</t>
  </si>
  <si>
    <t>西嶋　大樹</t>
  </si>
  <si>
    <t>三田村　一</t>
  </si>
  <si>
    <t>三上　陽平</t>
  </si>
  <si>
    <t>三宅　礼華</t>
  </si>
  <si>
    <t>古賀ひなた</t>
  </si>
  <si>
    <t>久保田來華</t>
  </si>
  <si>
    <t>伊藤みすず</t>
  </si>
  <si>
    <t>土田　南美</t>
  </si>
  <si>
    <t>五十嵐滉介</t>
  </si>
  <si>
    <t>林　　来春</t>
  </si>
  <si>
    <t>久住　斗真</t>
  </si>
  <si>
    <t>土田　莉緒</t>
  </si>
  <si>
    <t>能　　楓太</t>
  </si>
  <si>
    <t>岩本　侑大</t>
  </si>
  <si>
    <t>大草　心愛</t>
  </si>
  <si>
    <t>山﨑　美慶</t>
  </si>
  <si>
    <t>藤岡　明莉</t>
  </si>
  <si>
    <t>吉田　　葵</t>
  </si>
  <si>
    <t>平岡　依織</t>
  </si>
  <si>
    <t>飛田　陸翔</t>
  </si>
  <si>
    <t>浅野翔一朗</t>
  </si>
  <si>
    <t>沼　　壱卓</t>
  </si>
  <si>
    <t>森数恵梨花</t>
  </si>
  <si>
    <t>川端　泰寛</t>
  </si>
  <si>
    <t>倉田　侑弥</t>
  </si>
  <si>
    <t>大島　　匠</t>
  </si>
  <si>
    <t>小山　千智</t>
  </si>
  <si>
    <t>杉田　歩優</t>
  </si>
  <si>
    <t>服部　遥人</t>
  </si>
  <si>
    <t>波照間未来</t>
  </si>
  <si>
    <t>末澤　虹空</t>
  </si>
  <si>
    <t>渡邉　心晴</t>
  </si>
  <si>
    <t>白根　裕大</t>
  </si>
  <si>
    <t>濱田　義将</t>
  </si>
  <si>
    <t>佐々木亮治</t>
  </si>
  <si>
    <t>中村　美月</t>
  </si>
  <si>
    <t>田中　大和</t>
  </si>
  <si>
    <t>櫻井　さち</t>
  </si>
  <si>
    <t>浪﨑　翔大</t>
  </si>
  <si>
    <t>男庭　愛菜</t>
  </si>
  <si>
    <t>石月　　晴</t>
  </si>
  <si>
    <t>山火　駿佑</t>
  </si>
  <si>
    <t>村上　　稜</t>
  </si>
  <si>
    <t>スラスラそろばん</t>
  </si>
  <si>
    <t>深川　にこ</t>
  </si>
  <si>
    <t>田口　大翔</t>
  </si>
  <si>
    <t>高田　埜乃</t>
  </si>
  <si>
    <t>福呂　千晴</t>
  </si>
  <si>
    <t>飯島　湊也</t>
  </si>
  <si>
    <t>塚田　麻椰</t>
  </si>
  <si>
    <t>町上　祐理</t>
  </si>
  <si>
    <t>原　　詩織</t>
  </si>
  <si>
    <t>石井　基博</t>
  </si>
  <si>
    <t>山下　渚月</t>
  </si>
  <si>
    <t>大竹　紗夏</t>
  </si>
  <si>
    <t>内海ひなた</t>
  </si>
  <si>
    <t>久保田夕葵</t>
  </si>
  <si>
    <t>根来　蓮和</t>
  </si>
  <si>
    <t>曾　　悠希</t>
  </si>
  <si>
    <t>馬場　大輔</t>
  </si>
  <si>
    <t>山田　健翔</t>
  </si>
  <si>
    <t>小野　蒼弥</t>
  </si>
  <si>
    <t>崔　　澖準</t>
  </si>
  <si>
    <t>櫻井　章博</t>
  </si>
  <si>
    <t>菅谷　綺乃</t>
  </si>
  <si>
    <t>中島　永翔</t>
  </si>
  <si>
    <t>田端慶一郎</t>
  </si>
  <si>
    <t>森数　祐吾</t>
  </si>
  <si>
    <t>堤　　咲智</t>
  </si>
  <si>
    <t>坂本　陽香</t>
  </si>
  <si>
    <t>溝口さくら</t>
  </si>
  <si>
    <t>大場　愛子</t>
  </si>
  <si>
    <t>阿野　凌大</t>
  </si>
  <si>
    <t>落合　志歩</t>
  </si>
  <si>
    <t>矢倉　理紗</t>
  </si>
  <si>
    <t>中塩　悠斗</t>
  </si>
  <si>
    <t>王　　明希</t>
  </si>
  <si>
    <t>岸端　優來</t>
  </si>
  <si>
    <t>相田　祐太</t>
  </si>
  <si>
    <t>松岡　楓華</t>
  </si>
  <si>
    <t>谷口　博規</t>
  </si>
  <si>
    <t>松田　峻奇</t>
  </si>
  <si>
    <t>樋口　誠大</t>
  </si>
  <si>
    <t>星　　美遙</t>
  </si>
  <si>
    <t>深堀　陽太</t>
  </si>
  <si>
    <t>内海　航孝</t>
  </si>
  <si>
    <t>内藤　結晴</t>
  </si>
  <si>
    <t>小沢　琢眞</t>
  </si>
  <si>
    <t>永吉　拓斗</t>
  </si>
  <si>
    <t>石川さくら</t>
  </si>
  <si>
    <t>岩間　環汰</t>
  </si>
  <si>
    <t>田中　玲子</t>
  </si>
  <si>
    <t>鈴木　啓翔</t>
  </si>
  <si>
    <t>天野　　隼</t>
  </si>
  <si>
    <t>河津　　華</t>
  </si>
  <si>
    <t>木川　結翔</t>
  </si>
  <si>
    <t>河合　崇志</t>
  </si>
  <si>
    <t>乾　絵里奈</t>
  </si>
  <si>
    <t>玉石　楓人</t>
  </si>
  <si>
    <t>河村　美央</t>
  </si>
  <si>
    <t>品川　瑞葵</t>
  </si>
  <si>
    <t>中村　柚希</t>
  </si>
  <si>
    <t>坂本　篤史</t>
  </si>
  <si>
    <t>永松　丈瑠</t>
  </si>
  <si>
    <t>松村　比翠</t>
  </si>
  <si>
    <t>勅使川原颯香</t>
  </si>
  <si>
    <t>松尾　俊作</t>
  </si>
  <si>
    <t>塩澤　瑚夏</t>
  </si>
  <si>
    <t>田村　唯菜</t>
  </si>
  <si>
    <t>後藤　乙希</t>
  </si>
  <si>
    <t>荻原　晴真</t>
  </si>
  <si>
    <t>舛谷　　英</t>
  </si>
  <si>
    <t>藤井　雪輝</t>
  </si>
  <si>
    <t>清水　知春</t>
  </si>
  <si>
    <t>雨子　嘉孝</t>
  </si>
  <si>
    <t>永倉　颯人</t>
  </si>
  <si>
    <t>内野　美羽</t>
  </si>
  <si>
    <t>大原　麻椰</t>
  </si>
  <si>
    <t>奥主あさひ</t>
  </si>
  <si>
    <t>山﨑あかり</t>
  </si>
  <si>
    <t>山口　愛結</t>
  </si>
  <si>
    <t>白梅　拓途</t>
  </si>
  <si>
    <t>戸知谷　綺</t>
  </si>
  <si>
    <t>藤田　悠生</t>
  </si>
  <si>
    <t>磯　　陽菜</t>
  </si>
  <si>
    <t>河合　翔太</t>
  </si>
  <si>
    <t>與那覇心美</t>
  </si>
  <si>
    <t>橋本　　諧</t>
  </si>
  <si>
    <t>牧野　　杏</t>
  </si>
  <si>
    <t>松髙　　蓮</t>
  </si>
  <si>
    <t>高橋　宥成</t>
  </si>
  <si>
    <t>戸知谷芽生</t>
  </si>
  <si>
    <t>水品　雪希</t>
  </si>
  <si>
    <t>入波平周音</t>
  </si>
  <si>
    <t>小曽戸梨乃</t>
  </si>
  <si>
    <t>河内　彩良</t>
  </si>
  <si>
    <t>斉藤　　遥</t>
  </si>
  <si>
    <t>髙田　朱々</t>
  </si>
  <si>
    <t>栗原　沙羅</t>
  </si>
  <si>
    <t>宮下　朝陽</t>
  </si>
  <si>
    <t>俵　　大智</t>
  </si>
  <si>
    <t>西田莉乃香</t>
  </si>
  <si>
    <t>藏下　歌埜</t>
  </si>
  <si>
    <t>宮田　凉輔</t>
  </si>
  <si>
    <t>石井すみ怜</t>
  </si>
  <si>
    <t>市村　　葵</t>
  </si>
  <si>
    <t>松本　結衣</t>
  </si>
  <si>
    <t>豊見本りあ</t>
  </si>
  <si>
    <t>阿波連　史</t>
  </si>
  <si>
    <t>大島　愛菜</t>
  </si>
  <si>
    <t>間山　湊斗</t>
  </si>
  <si>
    <t>山地　凜音</t>
  </si>
  <si>
    <t>遠藤　愛奈</t>
  </si>
  <si>
    <t>岩熊　理侑</t>
  </si>
  <si>
    <t>北村　一真</t>
  </si>
  <si>
    <t>船越　理良</t>
  </si>
  <si>
    <t>東恩納沙奈</t>
  </si>
  <si>
    <t>永田　優奈</t>
  </si>
  <si>
    <t>粟井　崇行</t>
  </si>
  <si>
    <t>藤井　咲希</t>
  </si>
  <si>
    <t>田中菜南海</t>
  </si>
  <si>
    <t>栖川由悠磨</t>
  </si>
  <si>
    <t>知花　かほ</t>
  </si>
  <si>
    <t>駒林　笑帆</t>
  </si>
  <si>
    <t>中島美莉愛</t>
  </si>
  <si>
    <t>知花さきく</t>
  </si>
  <si>
    <t>大久保宜嗣</t>
  </si>
  <si>
    <t>宮里　咲希</t>
  </si>
  <si>
    <t>牧野　　陸</t>
  </si>
  <si>
    <t>水戸部紗羽</t>
  </si>
  <si>
    <t>平田　真暉</t>
  </si>
  <si>
    <t>冨田　季紗</t>
  </si>
  <si>
    <t>饒平名亨妃</t>
  </si>
  <si>
    <t>荻原　海咲</t>
  </si>
  <si>
    <t>玉城　由芽</t>
  </si>
  <si>
    <t>永田　　雫</t>
  </si>
  <si>
    <t>長瀨　薫美</t>
  </si>
  <si>
    <t>上原　　渉</t>
  </si>
  <si>
    <t>前上里珠吏</t>
  </si>
  <si>
    <t>佐藤　帆高</t>
  </si>
  <si>
    <t>末吉　業生</t>
  </si>
  <si>
    <t>宮下　莉緒</t>
  </si>
  <si>
    <t>當山　誉晴</t>
  </si>
  <si>
    <t>上里　桃禾</t>
  </si>
  <si>
    <t>狩俣　茉那</t>
  </si>
  <si>
    <t>奥平　絢香</t>
  </si>
  <si>
    <t>Ｆ１クラス</t>
    <phoneticPr fontId="1"/>
  </si>
  <si>
    <t>（小４・京都府）</t>
  </si>
  <si>
    <t>№２</t>
  </si>
  <si>
    <t>（小６・岐阜県）</t>
  </si>
  <si>
    <t>№３</t>
  </si>
  <si>
    <t>（小４・岐阜県）</t>
  </si>
  <si>
    <t>（小６・山形県）</t>
  </si>
  <si>
    <t>（小５・広島県）</t>
  </si>
  <si>
    <t>（小５・岐阜県）</t>
  </si>
  <si>
    <t>（高１・茨城県）</t>
  </si>
  <si>
    <t>（小２・広島県）</t>
  </si>
  <si>
    <t>（小３・岐阜県）</t>
  </si>
  <si>
    <t>（高２・山形県）</t>
  </si>
  <si>
    <t>（小２・神奈川県）</t>
  </si>
  <si>
    <t>（小６・山梨県）</t>
  </si>
  <si>
    <t>（小１・愛知県）</t>
  </si>
  <si>
    <t>（年中・埼玉県）</t>
  </si>
  <si>
    <t>（小４・奈良県）</t>
  </si>
  <si>
    <t>（小５・茨城県）</t>
  </si>
  <si>
    <t>（小５・福岡県）</t>
  </si>
  <si>
    <t>（小５・長野県）</t>
  </si>
  <si>
    <t>（小２・大阪府）</t>
  </si>
  <si>
    <t>（小３・福島県）</t>
  </si>
  <si>
    <t>（年長・兵庫県）</t>
  </si>
  <si>
    <t>（小３・福岡県）</t>
  </si>
  <si>
    <t>（小２・福岡県）</t>
  </si>
  <si>
    <t>（小４・佐賀県）</t>
  </si>
  <si>
    <t>（小３・新潟県）</t>
  </si>
  <si>
    <t>（小２・山梨県）</t>
  </si>
  <si>
    <t>■グローイングアップ賞</t>
    <rPh sb="10" eb="11">
      <t>ショウ</t>
    </rPh>
    <phoneticPr fontId="1"/>
  </si>
  <si>
    <t>※クリスマスカップ２０２１との得点差</t>
    <rPh sb="15" eb="18">
      <t>トクテンサ</t>
    </rPh>
    <phoneticPr fontId="1"/>
  </si>
  <si>
    <t>進藤　優仁</t>
    <phoneticPr fontId="1"/>
  </si>
  <si>
    <t>→</t>
    <phoneticPr fontId="1"/>
  </si>
  <si>
    <t>96Up！</t>
    <phoneticPr fontId="1"/>
  </si>
  <si>
    <t>竹澤　優芽</t>
    <phoneticPr fontId="1"/>
  </si>
  <si>
    <t>長谷川　玲</t>
    <phoneticPr fontId="1"/>
  </si>
  <si>
    <t>堀口莉紗子</t>
    <phoneticPr fontId="1"/>
  </si>
  <si>
    <t>金森　双葉</t>
    <phoneticPr fontId="1"/>
  </si>
  <si>
    <t>横山日々斗</t>
    <phoneticPr fontId="1"/>
  </si>
  <si>
    <t>幸野　　陸</t>
    <phoneticPr fontId="1"/>
  </si>
  <si>
    <t>行広　龍飛</t>
    <phoneticPr fontId="1"/>
  </si>
  <si>
    <t>坂澤　里優</t>
    <phoneticPr fontId="1"/>
  </si>
  <si>
    <t>赤澤　慶祐</t>
    <phoneticPr fontId="1"/>
  </si>
  <si>
    <t>伊藤　　暖</t>
    <phoneticPr fontId="1"/>
  </si>
  <si>
    <t>西場麟太朗</t>
    <phoneticPr fontId="1"/>
  </si>
  <si>
    <t>辻窪　玲音</t>
    <phoneticPr fontId="1"/>
  </si>
  <si>
    <t>林　　葉太</t>
    <phoneticPr fontId="1"/>
  </si>
  <si>
    <t>武藤　和希</t>
    <phoneticPr fontId="1"/>
  </si>
  <si>
    <t>№１</t>
    <phoneticPr fontId="1"/>
  </si>
  <si>
    <t>【小学２年生以下の部】</t>
    <rPh sb="1" eb="3">
      <t>ショウガク</t>
    </rPh>
    <rPh sb="4" eb="8">
      <t>ネンセイイカ</t>
    </rPh>
    <rPh sb="9" eb="10">
      <t>ブ</t>
    </rPh>
    <phoneticPr fontId="1"/>
  </si>
  <si>
    <t>【小学３・４年生の部】</t>
    <rPh sb="1" eb="3">
      <t>ショウガク</t>
    </rPh>
    <rPh sb="6" eb="8">
      <t>ネンセイ</t>
    </rPh>
    <rPh sb="9" eb="10">
      <t>ブ</t>
    </rPh>
    <phoneticPr fontId="1"/>
  </si>
  <si>
    <t>【小学５・６年生の部】</t>
    <rPh sb="1" eb="3">
      <t>ショウガク</t>
    </rPh>
    <rPh sb="6" eb="8">
      <t>ネンセイ</t>
    </rPh>
    <rPh sb="9" eb="10">
      <t>ブ</t>
    </rPh>
    <phoneticPr fontId="1"/>
  </si>
  <si>
    <t>【中学生の部】</t>
    <rPh sb="1" eb="4">
      <t>チュウガクセイ</t>
    </rPh>
    <rPh sb="5" eb="6">
      <t>ブ</t>
    </rPh>
    <phoneticPr fontId="1"/>
  </si>
  <si>
    <t>【高校・一般の部】</t>
    <rPh sb="1" eb="3">
      <t>コウコウ</t>
    </rPh>
    <rPh sb="4" eb="6">
      <t>イッパン</t>
    </rPh>
    <rPh sb="7" eb="8">
      <t>ブ</t>
    </rPh>
    <phoneticPr fontId="1"/>
  </si>
  <si>
    <t>期日：２０２２年１２月２４日（土）＆２５日（日）
会場：ロイヤルパインズホテル浦和＆オンライン
主催：日本珠算協会　　共催：月刊サンライズ
後援：文部科学省　ほか</t>
    <rPh sb="13" eb="14">
      <t>ニチ</t>
    </rPh>
    <rPh sb="15" eb="16">
      <t>ド</t>
    </rPh>
    <phoneticPr fontId="1"/>
  </si>
  <si>
    <t>１位</t>
  </si>
  <si>
    <t>№２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</si>
</sst>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ARゴシック体S"/>
      <family val="3"/>
      <charset val="128"/>
    </font>
    <font>
      <sz val="16"/>
      <color theme="1"/>
      <name val="ARゴシック体S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11"/>
      <color rgb="FF3F3F3F"/>
      <name val="游ゴシック"/>
      <family val="2"/>
      <charset val="128"/>
      <scheme val="minor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1"/>
      <color theme="1"/>
      <name val="ARゴシック体S"/>
      <family val="3"/>
      <charset val="128"/>
    </font>
    <font>
      <sz val="20"/>
      <color theme="1"/>
      <name val="ARゴシック体S"/>
      <family val="3"/>
      <charset val="128"/>
    </font>
    <font>
      <sz val="48"/>
      <color theme="1"/>
      <name val="ARゴシック体S"/>
      <family val="3"/>
      <charset val="128"/>
    </font>
    <font>
      <sz val="28"/>
      <color theme="1"/>
      <name val="ARゴシック体S"/>
      <family val="3"/>
      <charset val="128"/>
    </font>
    <font>
      <sz val="18"/>
      <color theme="1"/>
      <name val="ARゴシック体S"/>
      <family val="3"/>
      <charset val="128"/>
    </font>
    <font>
      <sz val="22"/>
      <color theme="1"/>
      <name val="ARゴシック体S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20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30"/>
      <color rgb="FF00B050"/>
      <name val="ARゴシック体S"/>
      <family val="3"/>
      <charset val="128"/>
    </font>
    <font>
      <sz val="30"/>
      <color rgb="FFFF0000"/>
      <name val="ARゴシック体S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40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8"/>
      <color theme="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72"/>
      <color theme="0"/>
      <name val="ＭＳ ゴシック"/>
      <family val="3"/>
      <charset val="128"/>
    </font>
    <font>
      <b/>
      <sz val="72"/>
      <name val="ＭＳ ゴシック"/>
      <family val="3"/>
      <charset val="128"/>
    </font>
    <font>
      <b/>
      <sz val="36"/>
      <name val="ＭＳ ゴシック"/>
      <family val="3"/>
      <charset val="128"/>
    </font>
    <font>
      <sz val="9"/>
      <name val="ＭＳ ゴシック"/>
      <family val="3"/>
      <charset val="128"/>
    </font>
    <font>
      <b/>
      <sz val="40"/>
      <name val="ＭＳ ゴシック"/>
      <family val="3"/>
      <charset val="128"/>
    </font>
    <font>
      <b/>
      <sz val="40"/>
      <color rgb="FFFF0000"/>
      <name val="ＭＳ ゴシック"/>
      <family val="3"/>
      <charset val="128"/>
    </font>
    <font>
      <b/>
      <sz val="38"/>
      <color rgb="FF00B05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3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0" xfId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0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8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19" fillId="0" borderId="12" xfId="0" applyFont="1" applyBorder="1" applyAlignment="1">
      <alignment shrinkToFit="1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 shrinkToFit="1"/>
    </xf>
    <xf numFmtId="0" fontId="23" fillId="2" borderId="0" xfId="0" applyFont="1" applyFill="1" applyAlignment="1">
      <alignment horizontal="center" vertical="top" wrapText="1" shrinkToFit="1"/>
    </xf>
    <xf numFmtId="0" fontId="18" fillId="2" borderId="0" xfId="0" applyFont="1" applyFill="1" applyAlignment="1">
      <alignment horizontal="center" vertical="top" wrapText="1" shrinkToFit="1"/>
    </xf>
    <xf numFmtId="0" fontId="3" fillId="4" borderId="0" xfId="0" applyFont="1" applyFill="1" applyAlignment="1">
      <alignment horizontal="center" vertical="center" shrinkToFit="1"/>
    </xf>
    <xf numFmtId="0" fontId="26" fillId="4" borderId="0" xfId="0" applyFont="1" applyFill="1" applyAlignment="1">
      <alignment horizontal="center" vertical="center" shrinkToFit="1"/>
    </xf>
    <xf numFmtId="0" fontId="23" fillId="4" borderId="0" xfId="0" applyFont="1" applyFill="1" applyAlignment="1">
      <alignment horizontal="center" vertical="top" wrapText="1" shrinkToFit="1"/>
    </xf>
    <xf numFmtId="0" fontId="18" fillId="4" borderId="0" xfId="0" applyFont="1" applyFill="1" applyAlignment="1">
      <alignment horizontal="center" vertical="top" wrapText="1" shrinkToFit="1"/>
    </xf>
    <xf numFmtId="0" fontId="25" fillId="4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38" fontId="27" fillId="4" borderId="0" xfId="0" applyNumberFormat="1" applyFont="1" applyFill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6" fillId="7" borderId="3" xfId="0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6" fillId="8" borderId="2" xfId="0" applyFont="1" applyFill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4" fillId="0" borderId="28" xfId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41" fillId="3" borderId="0" xfId="1" applyFont="1" applyFill="1" applyAlignment="1">
      <alignment horizontal="center" vertical="center"/>
    </xf>
    <xf numFmtId="0" fontId="35" fillId="0" borderId="0" xfId="1" applyFont="1" applyAlignment="1">
      <alignment horizontal="center" vertical="center" shrinkToFit="1"/>
    </xf>
    <xf numFmtId="0" fontId="33" fillId="0" borderId="0" xfId="1" applyFont="1" applyAlignment="1">
      <alignment horizontal="left" vertical="center" wrapText="1" indent="1"/>
    </xf>
    <xf numFmtId="0" fontId="43" fillId="3" borderId="0" xfId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30" xfId="0" applyFont="1" applyBorder="1">
      <alignment vertical="center"/>
    </xf>
    <xf numFmtId="0" fontId="34" fillId="0" borderId="39" xfId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" fillId="3" borderId="0" xfId="0" applyFont="1" applyFill="1" applyAlignment="1">
      <alignment vertical="top" wrapText="1" shrinkToFit="1"/>
    </xf>
    <xf numFmtId="0" fontId="46" fillId="3" borderId="0" xfId="1" applyFont="1" applyFill="1">
      <alignment vertical="center"/>
    </xf>
    <xf numFmtId="0" fontId="47" fillId="3" borderId="0" xfId="1" applyFont="1" applyFill="1">
      <alignment vertical="center"/>
    </xf>
    <xf numFmtId="0" fontId="31" fillId="3" borderId="0" xfId="1" applyFont="1" applyFill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40" fillId="10" borderId="54" xfId="1" applyFont="1" applyFill="1" applyBorder="1">
      <alignment vertical="center"/>
    </xf>
    <xf numFmtId="0" fontId="40" fillId="10" borderId="56" xfId="1" applyFont="1" applyFill="1" applyBorder="1">
      <alignment vertical="center"/>
    </xf>
    <xf numFmtId="0" fontId="40" fillId="5" borderId="54" xfId="1" applyFont="1" applyFill="1" applyBorder="1">
      <alignment vertical="center"/>
    </xf>
    <xf numFmtId="0" fontId="40" fillId="5" borderId="56" xfId="1" applyFont="1" applyFill="1" applyBorder="1">
      <alignment vertical="center"/>
    </xf>
    <xf numFmtId="0" fontId="49" fillId="3" borderId="0" xfId="1" applyFont="1" applyFill="1" applyAlignment="1">
      <alignment vertical="center" wrapText="1"/>
    </xf>
    <xf numFmtId="0" fontId="60" fillId="5" borderId="8" xfId="0" applyFont="1" applyFill="1" applyBorder="1" applyAlignment="1">
      <alignment vertical="center" shrinkToFit="1"/>
    </xf>
    <xf numFmtId="0" fontId="63" fillId="0" borderId="0" xfId="0" applyFont="1" applyAlignment="1">
      <alignment horizontal="center" vertical="center" shrinkToFit="1"/>
    </xf>
    <xf numFmtId="0" fontId="60" fillId="5" borderId="0" xfId="0" applyFont="1" applyFill="1" applyAlignment="1">
      <alignment vertical="center" shrinkToFit="1"/>
    </xf>
    <xf numFmtId="0" fontId="60" fillId="5" borderId="12" xfId="0" applyFont="1" applyFill="1" applyBorder="1" applyAlignment="1">
      <alignment vertical="center" shrinkToFit="1"/>
    </xf>
    <xf numFmtId="0" fontId="63" fillId="5" borderId="25" xfId="0" applyFont="1" applyFill="1" applyBorder="1" applyAlignment="1">
      <alignment horizontal="center" vertical="center" shrinkToFit="1"/>
    </xf>
    <xf numFmtId="0" fontId="63" fillId="5" borderId="26" xfId="0" applyFont="1" applyFill="1" applyBorder="1" applyAlignment="1">
      <alignment horizontal="center" vertical="center" shrinkToFit="1"/>
    </xf>
    <xf numFmtId="0" fontId="63" fillId="5" borderId="16" xfId="0" applyFont="1" applyFill="1" applyBorder="1" applyAlignment="1">
      <alignment horizontal="center" vertical="center" shrinkToFit="1"/>
    </xf>
    <xf numFmtId="0" fontId="63" fillId="5" borderId="17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shrinkToFit="1"/>
    </xf>
    <xf numFmtId="0" fontId="19" fillId="0" borderId="0" xfId="0" applyFont="1" applyAlignment="1">
      <alignment horizontal="center" shrinkToFit="1"/>
    </xf>
    <xf numFmtId="0" fontId="17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46" fillId="11" borderId="16" xfId="0" applyFont="1" applyFill="1" applyBorder="1" applyAlignment="1">
      <alignment horizontal="center" vertical="center" shrinkToFit="1"/>
    </xf>
    <xf numFmtId="0" fontId="46" fillId="11" borderId="17" xfId="0" applyFont="1" applyFill="1" applyBorder="1" applyAlignment="1">
      <alignment horizontal="center" vertical="center" shrinkToFit="1"/>
    </xf>
    <xf numFmtId="0" fontId="46" fillId="11" borderId="19" xfId="0" applyFont="1" applyFill="1" applyBorder="1" applyAlignment="1">
      <alignment horizontal="center" vertical="center" shrinkToFit="1"/>
    </xf>
    <xf numFmtId="0" fontId="46" fillId="11" borderId="20" xfId="0" applyFont="1" applyFill="1" applyBorder="1" applyAlignment="1">
      <alignment horizontal="center" vertical="center" shrinkToFit="1"/>
    </xf>
    <xf numFmtId="0" fontId="46" fillId="11" borderId="22" xfId="0" applyFont="1" applyFill="1" applyBorder="1" applyAlignment="1">
      <alignment horizontal="center" vertical="center" shrinkToFit="1"/>
    </xf>
    <xf numFmtId="0" fontId="46" fillId="11" borderId="23" xfId="0" applyFont="1" applyFill="1" applyBorder="1" applyAlignment="1">
      <alignment horizontal="center" vertical="center" shrinkToFit="1"/>
    </xf>
    <xf numFmtId="0" fontId="46" fillId="5" borderId="16" xfId="0" applyFont="1" applyFill="1" applyBorder="1" applyAlignment="1">
      <alignment horizontal="center" vertical="center" shrinkToFit="1"/>
    </xf>
    <xf numFmtId="0" fontId="46" fillId="5" borderId="17" xfId="0" applyFont="1" applyFill="1" applyBorder="1" applyAlignment="1">
      <alignment horizontal="center" vertical="center" shrinkToFit="1"/>
    </xf>
    <xf numFmtId="0" fontId="46" fillId="5" borderId="19" xfId="0" applyFont="1" applyFill="1" applyBorder="1" applyAlignment="1">
      <alignment horizontal="center" vertical="center" shrinkToFit="1"/>
    </xf>
    <xf numFmtId="0" fontId="46" fillId="5" borderId="20" xfId="0" applyFont="1" applyFill="1" applyBorder="1" applyAlignment="1">
      <alignment horizontal="center" vertical="center" shrinkToFit="1"/>
    </xf>
    <xf numFmtId="0" fontId="46" fillId="5" borderId="22" xfId="0" applyFont="1" applyFill="1" applyBorder="1" applyAlignment="1">
      <alignment horizontal="center" vertical="center" shrinkToFit="1"/>
    </xf>
    <xf numFmtId="0" fontId="46" fillId="5" borderId="23" xfId="0" applyFont="1" applyFill="1" applyBorder="1" applyAlignment="1">
      <alignment horizontal="center" vertical="center" shrinkToFit="1"/>
    </xf>
    <xf numFmtId="0" fontId="46" fillId="9" borderId="16" xfId="0" applyFont="1" applyFill="1" applyBorder="1" applyAlignment="1">
      <alignment horizontal="center" vertical="center" shrinkToFit="1"/>
    </xf>
    <xf numFmtId="0" fontId="46" fillId="9" borderId="17" xfId="0" applyFont="1" applyFill="1" applyBorder="1" applyAlignment="1">
      <alignment horizontal="center" vertical="center" shrinkToFit="1"/>
    </xf>
    <xf numFmtId="0" fontId="46" fillId="9" borderId="19" xfId="0" applyFont="1" applyFill="1" applyBorder="1" applyAlignment="1">
      <alignment horizontal="center" vertical="center" shrinkToFit="1"/>
    </xf>
    <xf numFmtId="0" fontId="46" fillId="9" borderId="20" xfId="0" applyFont="1" applyFill="1" applyBorder="1" applyAlignment="1">
      <alignment horizontal="center" vertical="center" shrinkToFit="1"/>
    </xf>
    <xf numFmtId="0" fontId="46" fillId="9" borderId="22" xfId="0" applyFont="1" applyFill="1" applyBorder="1" applyAlignment="1">
      <alignment horizontal="center" vertical="center" shrinkToFit="1"/>
    </xf>
    <xf numFmtId="0" fontId="46" fillId="9" borderId="23" xfId="0" applyFont="1" applyFill="1" applyBorder="1" applyAlignment="1">
      <alignment horizontal="center" vertical="center" shrinkToFit="1"/>
    </xf>
    <xf numFmtId="0" fontId="46" fillId="10" borderId="16" xfId="0" applyFont="1" applyFill="1" applyBorder="1" applyAlignment="1">
      <alignment horizontal="center" vertical="center" shrinkToFit="1"/>
    </xf>
    <xf numFmtId="0" fontId="46" fillId="10" borderId="17" xfId="0" applyFont="1" applyFill="1" applyBorder="1" applyAlignment="1">
      <alignment horizontal="center" vertical="center" shrinkToFit="1"/>
    </xf>
    <xf numFmtId="0" fontId="46" fillId="10" borderId="19" xfId="0" applyFont="1" applyFill="1" applyBorder="1" applyAlignment="1">
      <alignment horizontal="center" vertical="center" shrinkToFit="1"/>
    </xf>
    <xf numFmtId="0" fontId="46" fillId="10" borderId="20" xfId="0" applyFont="1" applyFill="1" applyBorder="1" applyAlignment="1">
      <alignment horizontal="center" vertical="center" shrinkToFit="1"/>
    </xf>
    <xf numFmtId="0" fontId="46" fillId="10" borderId="22" xfId="0" applyFont="1" applyFill="1" applyBorder="1" applyAlignment="1">
      <alignment horizontal="center" vertical="center" shrinkToFit="1"/>
    </xf>
    <xf numFmtId="0" fontId="46" fillId="10" borderId="23" xfId="0" applyFont="1" applyFill="1" applyBorder="1" applyAlignment="1">
      <alignment horizontal="center" vertical="center" shrinkToFit="1"/>
    </xf>
    <xf numFmtId="0" fontId="46" fillId="14" borderId="16" xfId="0" applyFont="1" applyFill="1" applyBorder="1" applyAlignment="1">
      <alignment horizontal="center" vertical="center" shrinkToFit="1"/>
    </xf>
    <xf numFmtId="0" fontId="46" fillId="14" borderId="17" xfId="0" applyFont="1" applyFill="1" applyBorder="1" applyAlignment="1">
      <alignment horizontal="center" vertical="center" shrinkToFit="1"/>
    </xf>
    <xf numFmtId="0" fontId="46" fillId="14" borderId="19" xfId="0" applyFont="1" applyFill="1" applyBorder="1" applyAlignment="1">
      <alignment horizontal="center" vertical="center" shrinkToFit="1"/>
    </xf>
    <xf numFmtId="0" fontId="46" fillId="14" borderId="20" xfId="0" applyFont="1" applyFill="1" applyBorder="1" applyAlignment="1">
      <alignment horizontal="center" vertical="center" shrinkToFit="1"/>
    </xf>
    <xf numFmtId="0" fontId="46" fillId="14" borderId="22" xfId="0" applyFont="1" applyFill="1" applyBorder="1" applyAlignment="1">
      <alignment horizontal="center" vertical="center" shrinkToFit="1"/>
    </xf>
    <xf numFmtId="0" fontId="46" fillId="14" borderId="23" xfId="0" applyFont="1" applyFill="1" applyBorder="1" applyAlignment="1">
      <alignment horizontal="center" vertical="center" shrinkToFit="1"/>
    </xf>
    <xf numFmtId="0" fontId="48" fillId="2" borderId="4" xfId="1" applyFont="1" applyFill="1" applyBorder="1" applyAlignment="1">
      <alignment horizontal="center" vertical="center" shrinkToFit="1"/>
    </xf>
    <xf numFmtId="0" fontId="49" fillId="3" borderId="4" xfId="1" applyFont="1" applyFill="1" applyBorder="1" applyAlignment="1">
      <alignment horizontal="center" vertical="center" shrinkToFit="1"/>
    </xf>
    <xf numFmtId="0" fontId="51" fillId="2" borderId="4" xfId="1" applyFont="1" applyFill="1" applyBorder="1" applyAlignment="1">
      <alignment horizontal="center" vertical="center" shrinkToFit="1"/>
    </xf>
    <xf numFmtId="0" fontId="52" fillId="3" borderId="1" xfId="1" applyFont="1" applyFill="1" applyBorder="1" applyAlignment="1">
      <alignment horizontal="center" vertical="center" shrinkToFit="1"/>
    </xf>
    <xf numFmtId="0" fontId="52" fillId="3" borderId="3" xfId="1" applyFont="1" applyFill="1" applyBorder="1" applyAlignment="1">
      <alignment horizontal="center" vertical="center" shrinkToFit="1"/>
    </xf>
    <xf numFmtId="0" fontId="52" fillId="3" borderId="4" xfId="1" applyFont="1" applyFill="1" applyBorder="1" applyAlignment="1">
      <alignment horizontal="center" vertical="center" shrinkToFit="1"/>
    </xf>
    <xf numFmtId="0" fontId="50" fillId="3" borderId="4" xfId="1" applyFont="1" applyFill="1" applyBorder="1" applyAlignment="1">
      <alignment horizontal="center" vertical="center" shrinkToFit="1"/>
    </xf>
    <xf numFmtId="0" fontId="57" fillId="3" borderId="0" xfId="1" applyFont="1" applyFill="1" applyAlignment="1">
      <alignment horizontal="center" vertical="center"/>
    </xf>
    <xf numFmtId="0" fontId="31" fillId="3" borderId="1" xfId="1" applyFont="1" applyFill="1" applyBorder="1" applyAlignment="1">
      <alignment horizontal="center" vertical="center" shrinkToFit="1"/>
    </xf>
    <xf numFmtId="0" fontId="31" fillId="3" borderId="2" xfId="1" applyFont="1" applyFill="1" applyBorder="1" applyAlignment="1">
      <alignment horizontal="center" vertical="center" shrinkToFit="1"/>
    </xf>
    <xf numFmtId="0" fontId="31" fillId="3" borderId="3" xfId="1" applyFont="1" applyFill="1" applyBorder="1" applyAlignment="1">
      <alignment horizontal="center" vertical="center" shrinkToFit="1"/>
    </xf>
    <xf numFmtId="0" fontId="49" fillId="3" borderId="1" xfId="1" applyFont="1" applyFill="1" applyBorder="1" applyAlignment="1">
      <alignment horizontal="center" vertical="center" shrinkToFit="1"/>
    </xf>
    <xf numFmtId="0" fontId="49" fillId="3" borderId="3" xfId="1" applyFont="1" applyFill="1" applyBorder="1" applyAlignment="1">
      <alignment horizontal="center" vertical="center" shrinkToFit="1"/>
    </xf>
    <xf numFmtId="0" fontId="50" fillId="3" borderId="1" xfId="1" applyFont="1" applyFill="1" applyBorder="1" applyAlignment="1">
      <alignment horizontal="center" vertical="center" shrinkToFit="1"/>
    </xf>
    <xf numFmtId="0" fontId="50" fillId="3" borderId="2" xfId="1" applyFont="1" applyFill="1" applyBorder="1" applyAlignment="1">
      <alignment horizontal="center" vertical="center" shrinkToFit="1"/>
    </xf>
    <xf numFmtId="0" fontId="50" fillId="3" borderId="3" xfId="1" applyFont="1" applyFill="1" applyBorder="1" applyAlignment="1">
      <alignment horizontal="center" vertical="center" shrinkToFit="1"/>
    </xf>
    <xf numFmtId="0" fontId="56" fillId="3" borderId="0" xfId="1" applyFont="1" applyFill="1" applyAlignment="1">
      <alignment horizontal="left" vertical="center" wrapText="1" shrinkToFit="1"/>
    </xf>
    <xf numFmtId="0" fontId="49" fillId="3" borderId="0" xfId="1" applyFont="1" applyFill="1" applyAlignment="1">
      <alignment horizontal="center" vertical="center" wrapText="1"/>
    </xf>
    <xf numFmtId="0" fontId="51" fillId="2" borderId="1" xfId="1" applyFont="1" applyFill="1" applyBorder="1" applyAlignment="1">
      <alignment horizontal="center" vertical="center" shrinkToFit="1"/>
    </xf>
    <xf numFmtId="0" fontId="51" fillId="2" borderId="2" xfId="1" applyFont="1" applyFill="1" applyBorder="1" applyAlignment="1">
      <alignment horizontal="center" vertical="center" shrinkToFit="1"/>
    </xf>
    <xf numFmtId="0" fontId="53" fillId="2" borderId="1" xfId="1" applyFont="1" applyFill="1" applyBorder="1" applyAlignment="1">
      <alignment horizontal="center" vertical="center" shrinkToFit="1"/>
    </xf>
    <xf numFmtId="0" fontId="53" fillId="2" borderId="2" xfId="1" applyFont="1" applyFill="1" applyBorder="1" applyAlignment="1">
      <alignment horizontal="center" vertical="center" shrinkToFit="1"/>
    </xf>
    <xf numFmtId="0" fontId="54" fillId="3" borderId="1" xfId="1" applyFont="1" applyFill="1" applyBorder="1" applyAlignment="1">
      <alignment horizontal="center" vertical="center" shrinkToFit="1"/>
    </xf>
    <xf numFmtId="0" fontId="54" fillId="3" borderId="3" xfId="1" applyFont="1" applyFill="1" applyBorder="1" applyAlignment="1">
      <alignment horizontal="center" vertical="center" shrinkToFit="1"/>
    </xf>
    <xf numFmtId="0" fontId="31" fillId="3" borderId="4" xfId="1" applyFont="1" applyFill="1" applyBorder="1" applyAlignment="1">
      <alignment horizontal="center" vertical="center" shrinkToFit="1"/>
    </xf>
    <xf numFmtId="0" fontId="55" fillId="3" borderId="1" xfId="1" applyFont="1" applyFill="1" applyBorder="1" applyAlignment="1">
      <alignment horizontal="center" vertical="center" shrinkToFit="1"/>
    </xf>
    <xf numFmtId="0" fontId="55" fillId="3" borderId="2" xfId="1" applyFont="1" applyFill="1" applyBorder="1" applyAlignment="1">
      <alignment horizontal="center" vertical="center" shrinkToFit="1"/>
    </xf>
    <xf numFmtId="0" fontId="55" fillId="3" borderId="3" xfId="1" applyFont="1" applyFill="1" applyBorder="1" applyAlignment="1">
      <alignment horizontal="center" vertical="center" shrinkToFit="1"/>
    </xf>
    <xf numFmtId="0" fontId="48" fillId="2" borderId="1" xfId="1" applyFont="1" applyFill="1" applyBorder="1" applyAlignment="1">
      <alignment horizontal="center" vertical="center" shrinkToFit="1"/>
    </xf>
    <xf numFmtId="0" fontId="48" fillId="2" borderId="2" xfId="1" applyFont="1" applyFill="1" applyBorder="1" applyAlignment="1">
      <alignment horizontal="center" vertical="center" shrinkToFit="1"/>
    </xf>
    <xf numFmtId="0" fontId="48" fillId="2" borderId="3" xfId="1" applyFont="1" applyFill="1" applyBorder="1" applyAlignment="1">
      <alignment horizontal="center" vertical="center" shrinkToFit="1"/>
    </xf>
    <xf numFmtId="0" fontId="51" fillId="2" borderId="3" xfId="1" applyFont="1" applyFill="1" applyBorder="1" applyAlignment="1">
      <alignment horizontal="center" vertical="center" shrinkToFit="1"/>
    </xf>
    <xf numFmtId="0" fontId="22" fillId="11" borderId="57" xfId="0" applyFont="1" applyFill="1" applyBorder="1" applyAlignment="1">
      <alignment horizontal="center" vertical="center"/>
    </xf>
    <xf numFmtId="0" fontId="22" fillId="5" borderId="57" xfId="0" applyFont="1" applyFill="1" applyBorder="1" applyAlignment="1">
      <alignment horizontal="center" vertical="center"/>
    </xf>
    <xf numFmtId="0" fontId="22" fillId="9" borderId="57" xfId="0" applyFont="1" applyFill="1" applyBorder="1" applyAlignment="1">
      <alignment horizontal="center" vertical="center"/>
    </xf>
    <xf numFmtId="0" fontId="22" fillId="10" borderId="57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63" fillId="5" borderId="17" xfId="0" applyFont="1" applyFill="1" applyBorder="1" applyAlignment="1">
      <alignment horizontal="center" vertical="center" shrinkToFit="1"/>
    </xf>
    <xf numFmtId="0" fontId="63" fillId="5" borderId="18" xfId="0" applyFont="1" applyFill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8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62" fillId="5" borderId="8" xfId="0" applyFont="1" applyFill="1" applyBorder="1" applyAlignment="1">
      <alignment horizontal="center" vertical="center" shrinkToFit="1"/>
    </xf>
    <xf numFmtId="0" fontId="62" fillId="5" borderId="0" xfId="0" applyFont="1" applyFill="1" applyAlignment="1">
      <alignment horizontal="center" vertical="center" shrinkToFit="1"/>
    </xf>
    <xf numFmtId="0" fontId="62" fillId="5" borderId="13" xfId="0" applyFont="1" applyFill="1" applyBorder="1" applyAlignment="1">
      <alignment horizontal="center" vertical="center" shrinkToFit="1"/>
    </xf>
    <xf numFmtId="0" fontId="62" fillId="5" borderId="35" xfId="0" applyFont="1" applyFill="1" applyBorder="1" applyAlignment="1">
      <alignment horizontal="center" vertical="center" shrinkToFit="1"/>
    </xf>
    <xf numFmtId="0" fontId="39" fillId="3" borderId="2" xfId="0" applyFont="1" applyFill="1" applyBorder="1" applyAlignment="1">
      <alignment horizontal="left" vertical="center" wrapText="1" indent="1" shrinkToFit="1"/>
    </xf>
    <xf numFmtId="0" fontId="39" fillId="3" borderId="3" xfId="0" applyFont="1" applyFill="1" applyBorder="1" applyAlignment="1">
      <alignment horizontal="left" vertical="center" wrapText="1" indent="1" shrinkToFit="1"/>
    </xf>
    <xf numFmtId="0" fontId="13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40" fillId="5" borderId="7" xfId="0" applyFont="1" applyFill="1" applyBorder="1" applyAlignment="1">
      <alignment horizontal="center" vertical="center" shrinkToFit="1"/>
    </xf>
    <xf numFmtId="0" fontId="40" fillId="5" borderId="15" xfId="0" applyFont="1" applyFill="1" applyBorder="1" applyAlignment="1">
      <alignment horizontal="center" vertical="center" shrinkToFit="1"/>
    </xf>
    <xf numFmtId="0" fontId="40" fillId="5" borderId="11" xfId="0" applyFont="1" applyFill="1" applyBorder="1" applyAlignment="1">
      <alignment horizontal="center" vertical="center" shrinkToFit="1"/>
    </xf>
    <xf numFmtId="0" fontId="40" fillId="5" borderId="8" xfId="0" applyFont="1" applyFill="1" applyBorder="1" applyAlignment="1">
      <alignment horizontal="center" vertical="center" shrinkToFit="1"/>
    </xf>
    <xf numFmtId="0" fontId="40" fillId="5" borderId="0" xfId="0" applyFont="1" applyFill="1" applyAlignment="1">
      <alignment horizontal="center" vertical="center" shrinkToFit="1"/>
    </xf>
    <xf numFmtId="0" fontId="40" fillId="5" borderId="12" xfId="0" applyFont="1" applyFill="1" applyBorder="1" applyAlignment="1">
      <alignment horizontal="center" vertical="center" shrinkToFit="1"/>
    </xf>
    <xf numFmtId="0" fontId="60" fillId="5" borderId="8" xfId="0" applyFont="1" applyFill="1" applyBorder="1" applyAlignment="1">
      <alignment horizontal="center" vertical="center" shrinkToFit="1"/>
    </xf>
    <xf numFmtId="0" fontId="60" fillId="5" borderId="0" xfId="0" applyFont="1" applyFill="1" applyAlignment="1">
      <alignment horizontal="center" vertical="center" shrinkToFit="1"/>
    </xf>
    <xf numFmtId="0" fontId="61" fillId="5" borderId="8" xfId="0" applyFont="1" applyFill="1" applyBorder="1" applyAlignment="1">
      <alignment vertical="center" shrinkToFit="1"/>
    </xf>
    <xf numFmtId="0" fontId="61" fillId="5" borderId="0" xfId="0" applyFont="1" applyFill="1" applyAlignment="1">
      <alignment vertical="center" shrinkToFit="1"/>
    </xf>
    <xf numFmtId="0" fontId="61" fillId="5" borderId="12" xfId="0" applyFont="1" applyFill="1" applyBorder="1" applyAlignment="1">
      <alignment vertical="center" shrinkToFit="1"/>
    </xf>
    <xf numFmtId="0" fontId="60" fillId="5" borderId="12" xfId="0" applyFont="1" applyFill="1" applyBorder="1" applyAlignment="1">
      <alignment horizontal="center" vertical="center" shrinkToFit="1"/>
    </xf>
    <xf numFmtId="0" fontId="62" fillId="5" borderId="12" xfId="0" applyFont="1" applyFill="1" applyBorder="1" applyAlignment="1">
      <alignment horizontal="center" vertical="center" shrinkToFit="1"/>
    </xf>
    <xf numFmtId="0" fontId="62" fillId="5" borderId="14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60" fillId="5" borderId="0" xfId="0" applyFont="1" applyFill="1" applyAlignment="1">
      <alignment horizontal="left" vertical="center" shrinkToFit="1"/>
    </xf>
    <xf numFmtId="0" fontId="63" fillId="5" borderId="26" xfId="0" applyFont="1" applyFill="1" applyBorder="1" applyAlignment="1">
      <alignment horizontal="center" vertical="center" shrinkToFit="1"/>
    </xf>
    <xf numFmtId="0" fontId="63" fillId="5" borderId="27" xfId="0" applyFont="1" applyFill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36" fillId="2" borderId="1" xfId="0" applyFont="1" applyFill="1" applyBorder="1" applyAlignment="1">
      <alignment horizontal="left" vertical="center" wrapText="1" indent="6" shrinkToFit="1"/>
    </xf>
    <xf numFmtId="0" fontId="36" fillId="2" borderId="2" xfId="0" applyFont="1" applyFill="1" applyBorder="1" applyAlignment="1">
      <alignment horizontal="left" vertical="center" indent="6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4" fillId="0" borderId="28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4" fillId="0" borderId="26" xfId="1" applyFont="1" applyBorder="1" applyAlignment="1">
      <alignment horizontal="center" vertical="center"/>
    </xf>
    <xf numFmtId="0" fontId="33" fillId="10" borderId="49" xfId="0" applyFont="1" applyFill="1" applyBorder="1" applyAlignment="1">
      <alignment horizontal="center" vertical="center"/>
    </xf>
    <xf numFmtId="0" fontId="33" fillId="10" borderId="52" xfId="0" applyFont="1" applyFill="1" applyBorder="1" applyAlignment="1">
      <alignment horizontal="center" vertical="center"/>
    </xf>
    <xf numFmtId="0" fontId="40" fillId="10" borderId="53" xfId="1" applyFont="1" applyFill="1" applyBorder="1" applyAlignment="1">
      <alignment horizontal="center" vertical="center"/>
    </xf>
    <xf numFmtId="0" fontId="40" fillId="10" borderId="54" xfId="1" applyFont="1" applyFill="1" applyBorder="1" applyAlignment="1">
      <alignment horizontal="center" vertical="center"/>
    </xf>
    <xf numFmtId="0" fontId="40" fillId="10" borderId="55" xfId="1" applyFont="1" applyFill="1" applyBorder="1" applyAlignment="1">
      <alignment horizontal="center" vertical="center"/>
    </xf>
    <xf numFmtId="0" fontId="40" fillId="10" borderId="56" xfId="1" applyFont="1" applyFill="1" applyBorder="1" applyAlignment="1">
      <alignment horizontal="center" vertical="center"/>
    </xf>
    <xf numFmtId="0" fontId="31" fillId="11" borderId="40" xfId="1" applyFont="1" applyFill="1" applyBorder="1" applyAlignment="1">
      <alignment horizontal="center" vertical="center"/>
    </xf>
    <xf numFmtId="0" fontId="31" fillId="11" borderId="41" xfId="1" applyFont="1" applyFill="1" applyBorder="1" applyAlignment="1">
      <alignment horizontal="center" vertical="center"/>
    </xf>
    <xf numFmtId="0" fontId="31" fillId="11" borderId="42" xfId="1" applyFont="1" applyFill="1" applyBorder="1" applyAlignment="1">
      <alignment horizontal="center" vertical="center"/>
    </xf>
    <xf numFmtId="0" fontId="31" fillId="11" borderId="43" xfId="1" applyFont="1" applyFill="1" applyBorder="1" applyAlignment="1">
      <alignment horizontal="center" vertical="center"/>
    </xf>
    <xf numFmtId="0" fontId="31" fillId="11" borderId="44" xfId="1" applyFont="1" applyFill="1" applyBorder="1" applyAlignment="1">
      <alignment horizontal="center" vertical="center"/>
    </xf>
    <xf numFmtId="0" fontId="31" fillId="11" borderId="45" xfId="1" applyFont="1" applyFill="1" applyBorder="1" applyAlignment="1">
      <alignment horizontal="center" vertical="center"/>
    </xf>
    <xf numFmtId="0" fontId="40" fillId="11" borderId="47" xfId="1" applyFont="1" applyFill="1" applyBorder="1" applyAlignment="1">
      <alignment horizontal="center" vertical="center"/>
    </xf>
    <xf numFmtId="0" fontId="40" fillId="11" borderId="48" xfId="1" applyFont="1" applyFill="1" applyBorder="1" applyAlignment="1">
      <alignment horizontal="center" vertical="center"/>
    </xf>
    <xf numFmtId="0" fontId="40" fillId="11" borderId="50" xfId="1" applyFont="1" applyFill="1" applyBorder="1" applyAlignment="1">
      <alignment horizontal="center" vertical="center"/>
    </xf>
    <xf numFmtId="0" fontId="40" fillId="11" borderId="51" xfId="1" applyFont="1" applyFill="1" applyBorder="1" applyAlignment="1">
      <alignment horizontal="center" vertical="center"/>
    </xf>
    <xf numFmtId="0" fontId="32" fillId="11" borderId="48" xfId="1" applyFont="1" applyFill="1" applyBorder="1" applyAlignment="1">
      <alignment horizontal="center" vertical="center"/>
    </xf>
    <xf numFmtId="0" fontId="32" fillId="11" borderId="51" xfId="1" applyFont="1" applyFill="1" applyBorder="1" applyAlignment="1">
      <alignment horizontal="center" vertical="center"/>
    </xf>
    <xf numFmtId="0" fontId="33" fillId="11" borderId="48" xfId="0" applyFont="1" applyFill="1" applyBorder="1" applyAlignment="1">
      <alignment horizontal="center" vertical="center"/>
    </xf>
    <xf numFmtId="0" fontId="33" fillId="11" borderId="51" xfId="0" applyFont="1" applyFill="1" applyBorder="1" applyAlignment="1">
      <alignment horizontal="center" vertical="center"/>
    </xf>
    <xf numFmtId="0" fontId="33" fillId="11" borderId="49" xfId="0" applyFont="1" applyFill="1" applyBorder="1" applyAlignment="1">
      <alignment horizontal="center" vertical="center"/>
    </xf>
    <xf numFmtId="0" fontId="33" fillId="11" borderId="52" xfId="0" applyFont="1" applyFill="1" applyBorder="1" applyAlignment="1">
      <alignment horizontal="center" vertical="center"/>
    </xf>
    <xf numFmtId="0" fontId="31" fillId="10" borderId="40" xfId="1" applyFont="1" applyFill="1" applyBorder="1" applyAlignment="1">
      <alignment horizontal="center" vertical="center"/>
    </xf>
    <xf numFmtId="0" fontId="31" fillId="10" borderId="41" xfId="1" applyFont="1" applyFill="1" applyBorder="1" applyAlignment="1">
      <alignment horizontal="center" vertical="center"/>
    </xf>
    <xf numFmtId="0" fontId="31" fillId="10" borderId="42" xfId="1" applyFont="1" applyFill="1" applyBorder="1" applyAlignment="1">
      <alignment horizontal="center" vertical="center"/>
    </xf>
    <xf numFmtId="0" fontId="31" fillId="10" borderId="43" xfId="1" applyFont="1" applyFill="1" applyBorder="1" applyAlignment="1">
      <alignment horizontal="center" vertical="center"/>
    </xf>
    <xf numFmtId="0" fontId="31" fillId="10" borderId="44" xfId="1" applyFont="1" applyFill="1" applyBorder="1" applyAlignment="1">
      <alignment horizontal="center" vertical="center"/>
    </xf>
    <xf numFmtId="0" fontId="31" fillId="10" borderId="45" xfId="1" applyFont="1" applyFill="1" applyBorder="1" applyAlignment="1">
      <alignment horizontal="center" vertical="center"/>
    </xf>
    <xf numFmtId="0" fontId="33" fillId="10" borderId="48" xfId="0" applyFont="1" applyFill="1" applyBorder="1" applyAlignment="1">
      <alignment horizontal="center" vertical="center"/>
    </xf>
    <xf numFmtId="0" fontId="33" fillId="10" borderId="51" xfId="0" applyFont="1" applyFill="1" applyBorder="1" applyAlignment="1">
      <alignment horizontal="center" vertical="center"/>
    </xf>
    <xf numFmtId="0" fontId="32" fillId="10" borderId="48" xfId="1" applyFont="1" applyFill="1" applyBorder="1" applyAlignment="1">
      <alignment horizontal="center" vertical="center"/>
    </xf>
    <xf numFmtId="0" fontId="32" fillId="10" borderId="51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0" fontId="32" fillId="5" borderId="51" xfId="1" applyFont="1" applyFill="1" applyBorder="1" applyAlignment="1">
      <alignment horizontal="center" vertical="center"/>
    </xf>
    <xf numFmtId="0" fontId="40" fillId="5" borderId="53" xfId="1" applyFont="1" applyFill="1" applyBorder="1" applyAlignment="1">
      <alignment horizontal="center" vertical="center"/>
    </xf>
    <xf numFmtId="0" fontId="40" fillId="5" borderId="54" xfId="1" applyFont="1" applyFill="1" applyBorder="1" applyAlignment="1">
      <alignment horizontal="center" vertical="center"/>
    </xf>
    <xf numFmtId="0" fontId="40" fillId="5" borderId="55" xfId="1" applyFont="1" applyFill="1" applyBorder="1" applyAlignment="1">
      <alignment horizontal="center" vertical="center"/>
    </xf>
    <xf numFmtId="0" fontId="40" fillId="5" borderId="56" xfId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center" vertical="center"/>
    </xf>
    <xf numFmtId="0" fontId="31" fillId="3" borderId="6" xfId="1" applyFont="1" applyFill="1" applyBorder="1" applyAlignment="1">
      <alignment horizontal="center" vertical="center"/>
    </xf>
    <xf numFmtId="0" fontId="31" fillId="3" borderId="33" xfId="1" applyFont="1" applyFill="1" applyBorder="1" applyAlignment="1">
      <alignment horizontal="center" vertical="center"/>
    </xf>
    <xf numFmtId="0" fontId="38" fillId="2" borderId="7" xfId="1" applyFont="1" applyFill="1" applyBorder="1" applyAlignment="1">
      <alignment horizontal="center" vertical="center" shrinkToFit="1"/>
    </xf>
    <xf numFmtId="0" fontId="38" fillId="2" borderId="8" xfId="1" applyFont="1" applyFill="1" applyBorder="1" applyAlignment="1">
      <alignment horizontal="center" vertical="center" shrinkToFit="1"/>
    </xf>
    <xf numFmtId="0" fontId="38" fillId="2" borderId="13" xfId="1" applyFont="1" applyFill="1" applyBorder="1" applyAlignment="1">
      <alignment horizontal="center" vertical="center" shrinkToFit="1"/>
    </xf>
    <xf numFmtId="0" fontId="38" fillId="2" borderId="11" xfId="1" applyFont="1" applyFill="1" applyBorder="1" applyAlignment="1">
      <alignment horizontal="center" vertical="center" shrinkToFit="1"/>
    </xf>
    <xf numFmtId="0" fontId="38" fillId="2" borderId="12" xfId="1" applyFont="1" applyFill="1" applyBorder="1" applyAlignment="1">
      <alignment horizontal="center" vertical="center" shrinkToFit="1"/>
    </xf>
    <xf numFmtId="0" fontId="38" fillId="2" borderId="14" xfId="1" applyFont="1" applyFill="1" applyBorder="1" applyAlignment="1">
      <alignment horizontal="center" vertical="center" shrinkToFit="1"/>
    </xf>
    <xf numFmtId="0" fontId="33" fillId="0" borderId="7" xfId="1" applyFont="1" applyBorder="1" applyAlignment="1">
      <alignment horizontal="left" vertical="center" wrapText="1" indent="1"/>
    </xf>
    <xf numFmtId="0" fontId="33" fillId="0" borderId="8" xfId="1" applyFont="1" applyBorder="1" applyAlignment="1">
      <alignment horizontal="left" vertical="center" wrapText="1" indent="1"/>
    </xf>
    <xf numFmtId="0" fontId="33" fillId="0" borderId="13" xfId="1" applyFont="1" applyBorder="1" applyAlignment="1">
      <alignment horizontal="left" vertical="center" wrapText="1" indent="1"/>
    </xf>
    <xf numFmtId="0" fontId="33" fillId="0" borderId="11" xfId="1" applyFont="1" applyBorder="1" applyAlignment="1">
      <alignment horizontal="left" vertical="center" wrapText="1" indent="1"/>
    </xf>
    <xf numFmtId="0" fontId="33" fillId="0" borderId="12" xfId="1" applyFont="1" applyBorder="1" applyAlignment="1">
      <alignment horizontal="left" vertical="center" wrapText="1" indent="1"/>
    </xf>
    <xf numFmtId="0" fontId="33" fillId="0" borderId="14" xfId="1" applyFont="1" applyBorder="1" applyAlignment="1">
      <alignment horizontal="left" vertical="center" wrapText="1" indent="1"/>
    </xf>
    <xf numFmtId="0" fontId="42" fillId="12" borderId="9" xfId="1" applyFont="1" applyFill="1" applyBorder="1" applyAlignment="1">
      <alignment horizontal="center" vertical="center"/>
    </xf>
    <xf numFmtId="0" fontId="42" fillId="12" borderId="10" xfId="1" applyFont="1" applyFill="1" applyBorder="1" applyAlignment="1">
      <alignment horizontal="center" vertical="center"/>
    </xf>
    <xf numFmtId="0" fontId="42" fillId="12" borderId="34" xfId="1" applyFont="1" applyFill="1" applyBorder="1" applyAlignment="1">
      <alignment horizontal="center" vertical="center"/>
    </xf>
    <xf numFmtId="0" fontId="31" fillId="9" borderId="40" xfId="1" applyFont="1" applyFill="1" applyBorder="1" applyAlignment="1">
      <alignment horizontal="center" vertical="center"/>
    </xf>
    <xf numFmtId="0" fontId="31" fillId="9" borderId="41" xfId="1" applyFont="1" applyFill="1" applyBorder="1" applyAlignment="1">
      <alignment horizontal="center" vertical="center"/>
    </xf>
    <xf numFmtId="0" fontId="31" fillId="9" borderId="42" xfId="1" applyFont="1" applyFill="1" applyBorder="1" applyAlignment="1">
      <alignment horizontal="center" vertical="center"/>
    </xf>
    <xf numFmtId="0" fontId="31" fillId="9" borderId="43" xfId="1" applyFont="1" applyFill="1" applyBorder="1" applyAlignment="1">
      <alignment horizontal="center" vertical="center"/>
    </xf>
    <xf numFmtId="0" fontId="31" fillId="9" borderId="44" xfId="1" applyFont="1" applyFill="1" applyBorder="1" applyAlignment="1">
      <alignment horizontal="center" vertical="center"/>
    </xf>
    <xf numFmtId="0" fontId="31" fillId="9" borderId="45" xfId="1" applyFont="1" applyFill="1" applyBorder="1" applyAlignment="1">
      <alignment horizontal="center" vertical="center"/>
    </xf>
    <xf numFmtId="0" fontId="40" fillId="9" borderId="47" xfId="1" applyFont="1" applyFill="1" applyBorder="1" applyAlignment="1">
      <alignment horizontal="center" vertical="center"/>
    </xf>
    <xf numFmtId="0" fontId="40" fillId="9" borderId="48" xfId="1" applyFont="1" applyFill="1" applyBorder="1" applyAlignment="1">
      <alignment horizontal="center" vertical="center"/>
    </xf>
    <xf numFmtId="0" fontId="40" fillId="9" borderId="50" xfId="1" applyFont="1" applyFill="1" applyBorder="1" applyAlignment="1">
      <alignment horizontal="center" vertical="center"/>
    </xf>
    <xf numFmtId="0" fontId="40" fillId="9" borderId="51" xfId="1" applyFont="1" applyFill="1" applyBorder="1" applyAlignment="1">
      <alignment horizontal="center" vertical="center"/>
    </xf>
    <xf numFmtId="0" fontId="32" fillId="9" borderId="48" xfId="1" applyFont="1" applyFill="1" applyBorder="1" applyAlignment="1">
      <alignment horizontal="center" vertical="center"/>
    </xf>
    <xf numFmtId="0" fontId="32" fillId="9" borderId="51" xfId="1" applyFont="1" applyFill="1" applyBorder="1" applyAlignment="1">
      <alignment horizontal="center" vertical="center"/>
    </xf>
    <xf numFmtId="0" fontId="33" fillId="9" borderId="48" xfId="0" applyFont="1" applyFill="1" applyBorder="1" applyAlignment="1">
      <alignment horizontal="center" vertical="center"/>
    </xf>
    <xf numFmtId="0" fontId="33" fillId="9" borderId="51" xfId="0" applyFont="1" applyFill="1" applyBorder="1" applyAlignment="1">
      <alignment horizontal="center" vertical="center"/>
    </xf>
    <xf numFmtId="0" fontId="33" fillId="9" borderId="49" xfId="0" applyFont="1" applyFill="1" applyBorder="1" applyAlignment="1">
      <alignment horizontal="center" vertical="center"/>
    </xf>
    <xf numFmtId="0" fontId="33" fillId="9" borderId="52" xfId="0" applyFont="1" applyFill="1" applyBorder="1" applyAlignment="1">
      <alignment horizontal="center" vertical="center"/>
    </xf>
    <xf numFmtId="0" fontId="31" fillId="5" borderId="40" xfId="1" applyFont="1" applyFill="1" applyBorder="1" applyAlignment="1">
      <alignment horizontal="center" vertical="center"/>
    </xf>
    <xf numFmtId="0" fontId="31" fillId="5" borderId="41" xfId="1" applyFont="1" applyFill="1" applyBorder="1" applyAlignment="1">
      <alignment horizontal="center" vertical="center"/>
    </xf>
    <xf numFmtId="0" fontId="31" fillId="5" borderId="42" xfId="1" applyFont="1" applyFill="1" applyBorder="1" applyAlignment="1">
      <alignment horizontal="center" vertical="center"/>
    </xf>
    <xf numFmtId="0" fontId="31" fillId="5" borderId="43" xfId="1" applyFont="1" applyFill="1" applyBorder="1" applyAlignment="1">
      <alignment horizontal="center" vertical="center"/>
    </xf>
    <xf numFmtId="0" fontId="31" fillId="5" borderId="44" xfId="1" applyFont="1" applyFill="1" applyBorder="1" applyAlignment="1">
      <alignment horizontal="center" vertical="center"/>
    </xf>
    <xf numFmtId="0" fontId="31" fillId="5" borderId="45" xfId="1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horizontal="center" vertical="center"/>
    </xf>
    <xf numFmtId="0" fontId="42" fillId="9" borderId="9" xfId="1" applyFont="1" applyFill="1" applyBorder="1" applyAlignment="1">
      <alignment horizontal="center" vertical="center"/>
    </xf>
    <xf numFmtId="0" fontId="42" fillId="9" borderId="10" xfId="1" applyFont="1" applyFill="1" applyBorder="1" applyAlignment="1">
      <alignment horizontal="center" vertical="center"/>
    </xf>
    <xf numFmtId="0" fontId="42" fillId="9" borderId="34" xfId="1" applyFont="1" applyFill="1" applyBorder="1" applyAlignment="1">
      <alignment horizontal="center" vertical="center"/>
    </xf>
    <xf numFmtId="0" fontId="42" fillId="10" borderId="9" xfId="1" applyFont="1" applyFill="1" applyBorder="1" applyAlignment="1">
      <alignment horizontal="center" vertical="center"/>
    </xf>
    <xf numFmtId="0" fontId="42" fillId="10" borderId="10" xfId="1" applyFont="1" applyFill="1" applyBorder="1" applyAlignment="1">
      <alignment horizontal="center" vertical="center"/>
    </xf>
    <xf numFmtId="0" fontId="42" fillId="10" borderId="34" xfId="1" applyFont="1" applyFill="1" applyBorder="1" applyAlignment="1">
      <alignment horizontal="center" vertical="center"/>
    </xf>
    <xf numFmtId="0" fontId="42" fillId="5" borderId="9" xfId="1" applyFont="1" applyFill="1" applyBorder="1" applyAlignment="1">
      <alignment horizontal="center" vertical="center"/>
    </xf>
    <xf numFmtId="0" fontId="42" fillId="5" borderId="10" xfId="1" applyFont="1" applyFill="1" applyBorder="1" applyAlignment="1">
      <alignment horizontal="center" vertical="center"/>
    </xf>
    <xf numFmtId="0" fontId="42" fillId="5" borderId="34" xfId="1" applyFont="1" applyFill="1" applyBorder="1" applyAlignment="1">
      <alignment horizontal="center" vertical="center"/>
    </xf>
    <xf numFmtId="0" fontId="42" fillId="11" borderId="9" xfId="1" applyFont="1" applyFill="1" applyBorder="1" applyAlignment="1">
      <alignment horizontal="center" vertical="center"/>
    </xf>
    <xf numFmtId="0" fontId="42" fillId="11" borderId="10" xfId="1" applyFont="1" applyFill="1" applyBorder="1" applyAlignment="1">
      <alignment horizontal="center" vertical="center"/>
    </xf>
    <xf numFmtId="0" fontId="42" fillId="11" borderId="34" xfId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7" fillId="0" borderId="0" xfId="0" applyFont="1" applyAlignment="1">
      <alignment horizontal="right" shrinkToFit="1"/>
    </xf>
    <xf numFmtId="0" fontId="17" fillId="0" borderId="0" xfId="0" applyFont="1" applyAlignment="1">
      <alignment horizontal="center" vertical="center" shrinkToFit="1"/>
    </xf>
    <xf numFmtId="0" fontId="46" fillId="14" borderId="20" xfId="0" applyFont="1" applyFill="1" applyBorder="1" applyAlignment="1">
      <alignment horizontal="center" vertical="center" shrinkToFit="1"/>
    </xf>
    <xf numFmtId="0" fontId="46" fillId="14" borderId="21" xfId="0" applyFont="1" applyFill="1" applyBorder="1" applyAlignment="1">
      <alignment horizontal="center" vertical="center" shrinkToFit="1"/>
    </xf>
    <xf numFmtId="0" fontId="46" fillId="14" borderId="23" xfId="0" applyFont="1" applyFill="1" applyBorder="1" applyAlignment="1">
      <alignment horizontal="center" vertical="center" shrinkToFit="1"/>
    </xf>
    <xf numFmtId="0" fontId="46" fillId="14" borderId="24" xfId="0" applyFont="1" applyFill="1" applyBorder="1" applyAlignment="1">
      <alignment horizontal="center" vertical="center" shrinkToFit="1"/>
    </xf>
    <xf numFmtId="0" fontId="46" fillId="14" borderId="17" xfId="0" applyFont="1" applyFill="1" applyBorder="1" applyAlignment="1">
      <alignment horizontal="center" vertical="center" shrinkToFit="1"/>
    </xf>
    <xf numFmtId="0" fontId="46" fillId="14" borderId="18" xfId="0" applyFont="1" applyFill="1" applyBorder="1" applyAlignment="1">
      <alignment horizontal="center" vertical="center" shrinkToFit="1"/>
    </xf>
    <xf numFmtId="0" fontId="46" fillId="10" borderId="20" xfId="0" applyFont="1" applyFill="1" applyBorder="1" applyAlignment="1">
      <alignment horizontal="center" vertical="center" shrinkToFit="1"/>
    </xf>
    <xf numFmtId="0" fontId="46" fillId="10" borderId="21" xfId="0" applyFont="1" applyFill="1" applyBorder="1" applyAlignment="1">
      <alignment horizontal="center" vertical="center" shrinkToFit="1"/>
    </xf>
    <xf numFmtId="0" fontId="46" fillId="10" borderId="23" xfId="0" applyFont="1" applyFill="1" applyBorder="1" applyAlignment="1">
      <alignment horizontal="center" vertical="center" shrinkToFit="1"/>
    </xf>
    <xf numFmtId="0" fontId="46" fillId="10" borderId="24" xfId="0" applyFont="1" applyFill="1" applyBorder="1" applyAlignment="1">
      <alignment horizontal="center" vertical="center" shrinkToFit="1"/>
    </xf>
    <xf numFmtId="0" fontId="46" fillId="10" borderId="17" xfId="0" applyFont="1" applyFill="1" applyBorder="1" applyAlignment="1">
      <alignment horizontal="center" vertical="center" shrinkToFit="1"/>
    </xf>
    <xf numFmtId="0" fontId="46" fillId="10" borderId="18" xfId="0" applyFont="1" applyFill="1" applyBorder="1" applyAlignment="1">
      <alignment horizontal="center" vertical="center" shrinkToFit="1"/>
    </xf>
    <xf numFmtId="0" fontId="46" fillId="9" borderId="20" xfId="0" applyFont="1" applyFill="1" applyBorder="1" applyAlignment="1">
      <alignment horizontal="center" vertical="center" shrinkToFit="1"/>
    </xf>
    <xf numFmtId="0" fontId="46" fillId="9" borderId="21" xfId="0" applyFont="1" applyFill="1" applyBorder="1" applyAlignment="1">
      <alignment horizontal="center" vertical="center" shrinkToFit="1"/>
    </xf>
    <xf numFmtId="0" fontId="46" fillId="9" borderId="23" xfId="0" applyFont="1" applyFill="1" applyBorder="1" applyAlignment="1">
      <alignment horizontal="center" vertical="center" shrinkToFit="1"/>
    </xf>
    <xf numFmtId="0" fontId="46" fillId="9" borderId="24" xfId="0" applyFont="1" applyFill="1" applyBorder="1" applyAlignment="1">
      <alignment horizontal="center" vertical="center" shrinkToFit="1"/>
    </xf>
    <xf numFmtId="0" fontId="46" fillId="9" borderId="17" xfId="0" applyFont="1" applyFill="1" applyBorder="1" applyAlignment="1">
      <alignment horizontal="center" vertical="center" shrinkToFit="1"/>
    </xf>
    <xf numFmtId="0" fontId="46" fillId="9" borderId="18" xfId="0" applyFont="1" applyFill="1" applyBorder="1" applyAlignment="1">
      <alignment horizontal="center" vertical="center" shrinkToFit="1"/>
    </xf>
    <xf numFmtId="0" fontId="46" fillId="5" borderId="20" xfId="0" applyFont="1" applyFill="1" applyBorder="1" applyAlignment="1">
      <alignment horizontal="center" vertical="center" shrinkToFit="1"/>
    </xf>
    <xf numFmtId="0" fontId="46" fillId="5" borderId="21" xfId="0" applyFont="1" applyFill="1" applyBorder="1" applyAlignment="1">
      <alignment horizontal="center" vertical="center" shrinkToFit="1"/>
    </xf>
    <xf numFmtId="0" fontId="46" fillId="5" borderId="23" xfId="0" applyFont="1" applyFill="1" applyBorder="1" applyAlignment="1">
      <alignment horizontal="center" vertical="center" shrinkToFit="1"/>
    </xf>
    <xf numFmtId="0" fontId="46" fillId="5" borderId="24" xfId="0" applyFont="1" applyFill="1" applyBorder="1" applyAlignment="1">
      <alignment horizontal="center" vertical="center" shrinkToFit="1"/>
    </xf>
    <xf numFmtId="0" fontId="46" fillId="5" borderId="17" xfId="0" applyFont="1" applyFill="1" applyBorder="1" applyAlignment="1">
      <alignment horizontal="center" vertical="center" shrinkToFit="1"/>
    </xf>
    <xf numFmtId="0" fontId="46" fillId="5" borderId="18" xfId="0" applyFont="1" applyFill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64" fillId="13" borderId="58" xfId="1" applyFont="1" applyFill="1" applyBorder="1" applyAlignment="1" applyProtection="1">
      <alignment horizontal="center" vertical="center" shrinkToFit="1"/>
      <protection locked="0"/>
    </xf>
    <xf numFmtId="0" fontId="64" fillId="13" borderId="59" xfId="1" applyFont="1" applyFill="1" applyBorder="1" applyAlignment="1" applyProtection="1">
      <alignment horizontal="center" vertical="center" shrinkToFit="1"/>
      <protection locked="0"/>
    </xf>
    <xf numFmtId="0" fontId="64" fillId="13" borderId="60" xfId="1" applyFont="1" applyFill="1" applyBorder="1" applyAlignment="1" applyProtection="1">
      <alignment horizontal="center" vertical="center" shrinkToFit="1"/>
      <protection locked="0"/>
    </xf>
    <xf numFmtId="0" fontId="46" fillId="11" borderId="17" xfId="0" applyFont="1" applyFill="1" applyBorder="1" applyAlignment="1">
      <alignment horizontal="center" vertical="center" shrinkToFit="1"/>
    </xf>
    <xf numFmtId="0" fontId="46" fillId="11" borderId="18" xfId="0" applyFont="1" applyFill="1" applyBorder="1" applyAlignment="1">
      <alignment horizontal="center" vertical="center" shrinkToFit="1"/>
    </xf>
    <xf numFmtId="0" fontId="46" fillId="11" borderId="20" xfId="0" applyFont="1" applyFill="1" applyBorder="1" applyAlignment="1">
      <alignment horizontal="center" vertical="center" shrinkToFit="1"/>
    </xf>
    <xf numFmtId="0" fontId="46" fillId="11" borderId="21" xfId="0" applyFont="1" applyFill="1" applyBorder="1" applyAlignment="1">
      <alignment horizontal="center" vertical="center" shrinkToFit="1"/>
    </xf>
    <xf numFmtId="0" fontId="46" fillId="11" borderId="23" xfId="0" applyFont="1" applyFill="1" applyBorder="1" applyAlignment="1">
      <alignment horizontal="center" vertical="center" shrinkToFit="1"/>
    </xf>
    <xf numFmtId="0" fontId="46" fillId="11" borderId="24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shrinkToFit="1"/>
    </xf>
    <xf numFmtId="0" fontId="17" fillId="0" borderId="13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6" fillId="4" borderId="0" xfId="0" applyFont="1" applyFill="1" applyAlignment="1">
      <alignment horizontal="center" vertical="center" shrinkToFit="1"/>
    </xf>
    <xf numFmtId="38" fontId="26" fillId="4" borderId="0" xfId="0" applyNumberFormat="1" applyFont="1" applyFill="1" applyAlignment="1">
      <alignment horizontal="center" vertical="center" shrinkToFit="1"/>
    </xf>
    <xf numFmtId="0" fontId="30" fillId="8" borderId="2" xfId="0" applyFont="1" applyFill="1" applyBorder="1" applyAlignment="1">
      <alignment horizontal="center" vertical="center" shrinkToFit="1"/>
    </xf>
    <xf numFmtId="38" fontId="26" fillId="8" borderId="2" xfId="0" applyNumberFormat="1" applyFont="1" applyFill="1" applyBorder="1" applyAlignment="1">
      <alignment horizontal="center" vertical="center" shrinkToFit="1"/>
    </xf>
    <xf numFmtId="0" fontId="26" fillId="8" borderId="3" xfId="0" applyFont="1" applyFill="1" applyBorder="1" applyAlignment="1">
      <alignment horizontal="center" vertical="center" shrinkToFit="1"/>
    </xf>
    <xf numFmtId="0" fontId="26" fillId="8" borderId="2" xfId="0" applyFont="1" applyFill="1" applyBorder="1" applyAlignment="1">
      <alignment horizontal="center" vertical="center" shrinkToFit="1"/>
    </xf>
    <xf numFmtId="0" fontId="29" fillId="7" borderId="1" xfId="0" applyFont="1" applyFill="1" applyBorder="1" applyAlignment="1">
      <alignment horizontal="center" vertical="center" shrinkToFit="1"/>
    </xf>
    <xf numFmtId="0" fontId="29" fillId="7" borderId="2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6" fillId="6" borderId="2" xfId="0" applyFont="1" applyFill="1" applyBorder="1" applyAlignment="1">
      <alignment horizontal="center" vertical="center" shrinkToFit="1"/>
    </xf>
    <xf numFmtId="0" fontId="26" fillId="6" borderId="3" xfId="0" applyFont="1" applyFill="1" applyBorder="1" applyAlignment="1">
      <alignment horizontal="center" vertical="center" shrinkToFit="1"/>
    </xf>
    <xf numFmtId="0" fontId="27" fillId="6" borderId="11" xfId="0" applyFont="1" applyFill="1" applyBorder="1" applyAlignment="1">
      <alignment horizontal="center" vertical="center" shrinkToFit="1"/>
    </xf>
    <xf numFmtId="0" fontId="27" fillId="6" borderId="12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 wrapText="1" shrinkToFit="1"/>
    </xf>
    <xf numFmtId="0" fontId="3" fillId="3" borderId="0" xfId="0" applyFont="1" applyFill="1" applyAlignment="1">
      <alignment horizontal="center" vertical="center" shrinkToFit="1"/>
    </xf>
    <xf numFmtId="38" fontId="27" fillId="6" borderId="2" xfId="0" applyNumberFormat="1" applyFont="1" applyFill="1" applyBorder="1" applyAlignment="1">
      <alignment horizontal="center" vertical="center" shrinkToFit="1"/>
    </xf>
    <xf numFmtId="38" fontId="27" fillId="6" borderId="3" xfId="0" applyNumberFormat="1" applyFont="1" applyFill="1" applyBorder="1" applyAlignment="1">
      <alignment horizontal="center" vertical="center" shrinkToFit="1"/>
    </xf>
    <xf numFmtId="0" fontId="27" fillId="6" borderId="2" xfId="0" applyFont="1" applyFill="1" applyBorder="1" applyAlignment="1">
      <alignment horizontal="center" vertical="center" shrinkToFit="1"/>
    </xf>
    <xf numFmtId="0" fontId="28" fillId="6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 2" xfId="1" xr:uid="{4AD7923A-B122-4D30-A95A-917EC64FE4D3}"/>
  </cellStyles>
  <dxfs count="0"/>
  <tableStyles count="0" defaultTableStyle="TableStyleMedium2" defaultPivotStyle="PivotStyleLight16"/>
  <colors>
    <mruColors>
      <color rgb="FFFFCC00"/>
      <color rgb="FF66FFFF"/>
      <color rgb="FF66FF33"/>
      <color rgb="FFFFCCFF"/>
      <color rgb="FFCC3399"/>
      <color rgb="FFFFCC66"/>
      <color rgb="FFFF66FF"/>
      <color rgb="FFFF99FF"/>
      <color rgb="FFCC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6226" cy="578108"/>
    <xdr:pic>
      <xdr:nvPicPr>
        <xdr:cNvPr id="3" name="図 2">
          <a:extLst>
            <a:ext uri="{FF2B5EF4-FFF2-40B4-BE49-F238E27FC236}">
              <a16:creationId xmlns:a16="http://schemas.microsoft.com/office/drawing/2014/main" id="{4C740571-AB35-4372-BBB4-8A3CFEA25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26" cy="5781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53009</xdr:colOff>
      <xdr:row>0</xdr:row>
      <xdr:rowOff>0</xdr:rowOff>
    </xdr:from>
    <xdr:to>
      <xdr:col>0</xdr:col>
      <xdr:colOff>669235</xdr:colOff>
      <xdr:row>1</xdr:row>
      <xdr:rowOff>6608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F5BB37D-74E3-8739-7B2D-5A1FDABFA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09" y="0"/>
          <a:ext cx="616226" cy="578108"/>
        </a:xfrm>
        <a:prstGeom prst="rect">
          <a:avLst/>
        </a:prstGeom>
      </xdr:spPr>
    </xdr:pic>
    <xdr:clientData/>
  </xdr:twoCellAnchor>
  <xdr:twoCellAnchor editAs="oneCell">
    <xdr:from>
      <xdr:col>14</xdr:col>
      <xdr:colOff>65314</xdr:colOff>
      <xdr:row>0</xdr:row>
      <xdr:rowOff>0</xdr:rowOff>
    </xdr:from>
    <xdr:to>
      <xdr:col>14</xdr:col>
      <xdr:colOff>681540</xdr:colOff>
      <xdr:row>1</xdr:row>
      <xdr:rowOff>6608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4BF8A67-2FA0-47BA-B5DE-4DF11524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2885" y="0"/>
          <a:ext cx="616226" cy="578108"/>
        </a:xfrm>
        <a:prstGeom prst="rect">
          <a:avLst/>
        </a:prstGeom>
      </xdr:spPr>
    </xdr:pic>
    <xdr:clientData/>
  </xdr:twoCellAnchor>
  <xdr:twoCellAnchor editAs="oneCell">
    <xdr:from>
      <xdr:col>28</xdr:col>
      <xdr:colOff>60960</xdr:colOff>
      <xdr:row>0</xdr:row>
      <xdr:rowOff>0</xdr:rowOff>
    </xdr:from>
    <xdr:to>
      <xdr:col>28</xdr:col>
      <xdr:colOff>671743</xdr:colOff>
      <xdr:row>1</xdr:row>
      <xdr:rowOff>4431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F446019-AABE-4CDA-BC3C-86663CAE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7320" y="0"/>
          <a:ext cx="610783" cy="575931"/>
        </a:xfrm>
        <a:prstGeom prst="rect">
          <a:avLst/>
        </a:prstGeom>
      </xdr:spPr>
    </xdr:pic>
    <xdr:clientData/>
  </xdr:twoCellAnchor>
  <xdr:twoCellAnchor editAs="oneCell">
    <xdr:from>
      <xdr:col>42</xdr:col>
      <xdr:colOff>60960</xdr:colOff>
      <xdr:row>0</xdr:row>
      <xdr:rowOff>0</xdr:rowOff>
    </xdr:from>
    <xdr:to>
      <xdr:col>42</xdr:col>
      <xdr:colOff>677186</xdr:colOff>
      <xdr:row>1</xdr:row>
      <xdr:rowOff>4431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9EA8F56-A092-47FA-8C35-AD00A82BD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0" y="0"/>
          <a:ext cx="616226" cy="575931"/>
        </a:xfrm>
        <a:prstGeom prst="rect">
          <a:avLst/>
        </a:prstGeom>
      </xdr:spPr>
    </xdr:pic>
    <xdr:clientData/>
  </xdr:twoCellAnchor>
  <xdr:twoCellAnchor editAs="oneCell">
    <xdr:from>
      <xdr:col>56</xdr:col>
      <xdr:colOff>60960</xdr:colOff>
      <xdr:row>0</xdr:row>
      <xdr:rowOff>0</xdr:rowOff>
    </xdr:from>
    <xdr:to>
      <xdr:col>56</xdr:col>
      <xdr:colOff>677186</xdr:colOff>
      <xdr:row>1</xdr:row>
      <xdr:rowOff>4431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7F433C0-B333-4D28-8F43-DCFAEE5FE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3680" y="0"/>
          <a:ext cx="616226" cy="5759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616226</xdr:colOff>
      <xdr:row>1</xdr:row>
      <xdr:rowOff>6608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0301DAB-3DAF-4E27-A81B-DD8A5269B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26" cy="578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45BE-B487-45B2-9D30-D895347F85A3}">
  <dimension ref="A1:V19"/>
  <sheetViews>
    <sheetView tabSelected="1" zoomScaleNormal="100" workbookViewId="0">
      <selection activeCell="A17" sqref="A17"/>
    </sheetView>
  </sheetViews>
  <sheetFormatPr defaultRowHeight="12.9" x14ac:dyDescent="0.85"/>
  <cols>
    <col min="1" max="5" width="8.046875" style="109" customWidth="1"/>
    <col min="6" max="7" width="9.234375" style="109" customWidth="1"/>
    <col min="8" max="11" width="7.47265625" style="109" customWidth="1"/>
    <col min="12" max="16" width="5.6171875" style="109" customWidth="1"/>
    <col min="17" max="22" width="6.76171875" style="109" customWidth="1"/>
    <col min="23" max="223" width="9" style="109"/>
    <col min="224" max="224" width="3.6171875" style="109" customWidth="1"/>
    <col min="225" max="235" width="9.6171875" style="109" customWidth="1"/>
    <col min="236" max="236" width="3.6171875" style="109" customWidth="1"/>
    <col min="237" max="479" width="9" style="109"/>
    <col min="480" max="480" width="3.6171875" style="109" customWidth="1"/>
    <col min="481" max="491" width="9.6171875" style="109" customWidth="1"/>
    <col min="492" max="492" width="3.6171875" style="109" customWidth="1"/>
    <col min="493" max="735" width="9" style="109"/>
    <col min="736" max="736" width="3.6171875" style="109" customWidth="1"/>
    <col min="737" max="747" width="9.6171875" style="109" customWidth="1"/>
    <col min="748" max="748" width="3.6171875" style="109" customWidth="1"/>
    <col min="749" max="991" width="9" style="109"/>
    <col min="992" max="992" width="3.6171875" style="109" customWidth="1"/>
    <col min="993" max="1003" width="9.6171875" style="109" customWidth="1"/>
    <col min="1004" max="1004" width="3.6171875" style="109" customWidth="1"/>
    <col min="1005" max="1247" width="9" style="109"/>
    <col min="1248" max="1248" width="3.6171875" style="109" customWidth="1"/>
    <col min="1249" max="1259" width="9.6171875" style="109" customWidth="1"/>
    <col min="1260" max="1260" width="3.6171875" style="109" customWidth="1"/>
    <col min="1261" max="1503" width="9" style="109"/>
    <col min="1504" max="1504" width="3.6171875" style="109" customWidth="1"/>
    <col min="1505" max="1515" width="9.6171875" style="109" customWidth="1"/>
    <col min="1516" max="1516" width="3.6171875" style="109" customWidth="1"/>
    <col min="1517" max="1759" width="9" style="109"/>
    <col min="1760" max="1760" width="3.6171875" style="109" customWidth="1"/>
    <col min="1761" max="1771" width="9.6171875" style="109" customWidth="1"/>
    <col min="1772" max="1772" width="3.6171875" style="109" customWidth="1"/>
    <col min="1773" max="2015" width="9" style="109"/>
    <col min="2016" max="2016" width="3.6171875" style="109" customWidth="1"/>
    <col min="2017" max="2027" width="9.6171875" style="109" customWidth="1"/>
    <col min="2028" max="2028" width="3.6171875" style="109" customWidth="1"/>
    <col min="2029" max="2271" width="9" style="109"/>
    <col min="2272" max="2272" width="3.6171875" style="109" customWidth="1"/>
    <col min="2273" max="2283" width="9.6171875" style="109" customWidth="1"/>
    <col min="2284" max="2284" width="3.6171875" style="109" customWidth="1"/>
    <col min="2285" max="2527" width="9" style="109"/>
    <col min="2528" max="2528" width="3.6171875" style="109" customWidth="1"/>
    <col min="2529" max="2539" width="9.6171875" style="109" customWidth="1"/>
    <col min="2540" max="2540" width="3.6171875" style="109" customWidth="1"/>
    <col min="2541" max="2783" width="9" style="109"/>
    <col min="2784" max="2784" width="3.6171875" style="109" customWidth="1"/>
    <col min="2785" max="2795" width="9.6171875" style="109" customWidth="1"/>
    <col min="2796" max="2796" width="3.6171875" style="109" customWidth="1"/>
    <col min="2797" max="3039" width="9" style="109"/>
    <col min="3040" max="3040" width="3.6171875" style="109" customWidth="1"/>
    <col min="3041" max="3051" width="9.6171875" style="109" customWidth="1"/>
    <col min="3052" max="3052" width="3.6171875" style="109" customWidth="1"/>
    <col min="3053" max="3295" width="9" style="109"/>
    <col min="3296" max="3296" width="3.6171875" style="109" customWidth="1"/>
    <col min="3297" max="3307" width="9.6171875" style="109" customWidth="1"/>
    <col min="3308" max="3308" width="3.6171875" style="109" customWidth="1"/>
    <col min="3309" max="3551" width="9" style="109"/>
    <col min="3552" max="3552" width="3.6171875" style="109" customWidth="1"/>
    <col min="3553" max="3563" width="9.6171875" style="109" customWidth="1"/>
    <col min="3564" max="3564" width="3.6171875" style="109" customWidth="1"/>
    <col min="3565" max="3807" width="9" style="109"/>
    <col min="3808" max="3808" width="3.6171875" style="109" customWidth="1"/>
    <col min="3809" max="3819" width="9.6171875" style="109" customWidth="1"/>
    <col min="3820" max="3820" width="3.6171875" style="109" customWidth="1"/>
    <col min="3821" max="4063" width="9" style="109"/>
    <col min="4064" max="4064" width="3.6171875" style="109" customWidth="1"/>
    <col min="4065" max="4075" width="9.6171875" style="109" customWidth="1"/>
    <col min="4076" max="4076" width="3.6171875" style="109" customWidth="1"/>
    <col min="4077" max="4319" width="9" style="109"/>
    <col min="4320" max="4320" width="3.6171875" style="109" customWidth="1"/>
    <col min="4321" max="4331" width="9.6171875" style="109" customWidth="1"/>
    <col min="4332" max="4332" width="3.6171875" style="109" customWidth="1"/>
    <col min="4333" max="4575" width="9" style="109"/>
    <col min="4576" max="4576" width="3.6171875" style="109" customWidth="1"/>
    <col min="4577" max="4587" width="9.6171875" style="109" customWidth="1"/>
    <col min="4588" max="4588" width="3.6171875" style="109" customWidth="1"/>
    <col min="4589" max="4831" width="9" style="109"/>
    <col min="4832" max="4832" width="3.6171875" style="109" customWidth="1"/>
    <col min="4833" max="4843" width="9.6171875" style="109" customWidth="1"/>
    <col min="4844" max="4844" width="3.6171875" style="109" customWidth="1"/>
    <col min="4845" max="5087" width="9" style="109"/>
    <col min="5088" max="5088" width="3.6171875" style="109" customWidth="1"/>
    <col min="5089" max="5099" width="9.6171875" style="109" customWidth="1"/>
    <col min="5100" max="5100" width="3.6171875" style="109" customWidth="1"/>
    <col min="5101" max="5343" width="9" style="109"/>
    <col min="5344" max="5344" width="3.6171875" style="109" customWidth="1"/>
    <col min="5345" max="5355" width="9.6171875" style="109" customWidth="1"/>
    <col min="5356" max="5356" width="3.6171875" style="109" customWidth="1"/>
    <col min="5357" max="5599" width="9" style="109"/>
    <col min="5600" max="5600" width="3.6171875" style="109" customWidth="1"/>
    <col min="5601" max="5611" width="9.6171875" style="109" customWidth="1"/>
    <col min="5612" max="5612" width="3.6171875" style="109" customWidth="1"/>
    <col min="5613" max="5855" width="9" style="109"/>
    <col min="5856" max="5856" width="3.6171875" style="109" customWidth="1"/>
    <col min="5857" max="5867" width="9.6171875" style="109" customWidth="1"/>
    <col min="5868" max="5868" width="3.6171875" style="109" customWidth="1"/>
    <col min="5869" max="6111" width="9" style="109"/>
    <col min="6112" max="6112" width="3.6171875" style="109" customWidth="1"/>
    <col min="6113" max="6123" width="9.6171875" style="109" customWidth="1"/>
    <col min="6124" max="6124" width="3.6171875" style="109" customWidth="1"/>
    <col min="6125" max="6367" width="9" style="109"/>
    <col min="6368" max="6368" width="3.6171875" style="109" customWidth="1"/>
    <col min="6369" max="6379" width="9.6171875" style="109" customWidth="1"/>
    <col min="6380" max="6380" width="3.6171875" style="109" customWidth="1"/>
    <col min="6381" max="6623" width="9" style="109"/>
    <col min="6624" max="6624" width="3.6171875" style="109" customWidth="1"/>
    <col min="6625" max="6635" width="9.6171875" style="109" customWidth="1"/>
    <col min="6636" max="6636" width="3.6171875" style="109" customWidth="1"/>
    <col min="6637" max="6879" width="9" style="109"/>
    <col min="6880" max="6880" width="3.6171875" style="109" customWidth="1"/>
    <col min="6881" max="6891" width="9.6171875" style="109" customWidth="1"/>
    <col min="6892" max="6892" width="3.6171875" style="109" customWidth="1"/>
    <col min="6893" max="7135" width="9" style="109"/>
    <col min="7136" max="7136" width="3.6171875" style="109" customWidth="1"/>
    <col min="7137" max="7147" width="9.6171875" style="109" customWidth="1"/>
    <col min="7148" max="7148" width="3.6171875" style="109" customWidth="1"/>
    <col min="7149" max="7391" width="9" style="109"/>
    <col min="7392" max="7392" width="3.6171875" style="109" customWidth="1"/>
    <col min="7393" max="7403" width="9.6171875" style="109" customWidth="1"/>
    <col min="7404" max="7404" width="3.6171875" style="109" customWidth="1"/>
    <col min="7405" max="7647" width="9" style="109"/>
    <col min="7648" max="7648" width="3.6171875" style="109" customWidth="1"/>
    <col min="7649" max="7659" width="9.6171875" style="109" customWidth="1"/>
    <col min="7660" max="7660" width="3.6171875" style="109" customWidth="1"/>
    <col min="7661" max="7903" width="9" style="109"/>
    <col min="7904" max="7904" width="3.6171875" style="109" customWidth="1"/>
    <col min="7905" max="7915" width="9.6171875" style="109" customWidth="1"/>
    <col min="7916" max="7916" width="3.6171875" style="109" customWidth="1"/>
    <col min="7917" max="8159" width="9" style="109"/>
    <col min="8160" max="8160" width="3.6171875" style="109" customWidth="1"/>
    <col min="8161" max="8171" width="9.6171875" style="109" customWidth="1"/>
    <col min="8172" max="8172" width="3.6171875" style="109" customWidth="1"/>
    <col min="8173" max="8415" width="9" style="109"/>
    <col min="8416" max="8416" width="3.6171875" style="109" customWidth="1"/>
    <col min="8417" max="8427" width="9.6171875" style="109" customWidth="1"/>
    <col min="8428" max="8428" width="3.6171875" style="109" customWidth="1"/>
    <col min="8429" max="8671" width="9" style="109"/>
    <col min="8672" max="8672" width="3.6171875" style="109" customWidth="1"/>
    <col min="8673" max="8683" width="9.6171875" style="109" customWidth="1"/>
    <col min="8684" max="8684" width="3.6171875" style="109" customWidth="1"/>
    <col min="8685" max="8927" width="9" style="109"/>
    <col min="8928" max="8928" width="3.6171875" style="109" customWidth="1"/>
    <col min="8929" max="8939" width="9.6171875" style="109" customWidth="1"/>
    <col min="8940" max="8940" width="3.6171875" style="109" customWidth="1"/>
    <col min="8941" max="9183" width="9" style="109"/>
    <col min="9184" max="9184" width="3.6171875" style="109" customWidth="1"/>
    <col min="9185" max="9195" width="9.6171875" style="109" customWidth="1"/>
    <col min="9196" max="9196" width="3.6171875" style="109" customWidth="1"/>
    <col min="9197" max="9439" width="9" style="109"/>
    <col min="9440" max="9440" width="3.6171875" style="109" customWidth="1"/>
    <col min="9441" max="9451" width="9.6171875" style="109" customWidth="1"/>
    <col min="9452" max="9452" width="3.6171875" style="109" customWidth="1"/>
    <col min="9453" max="9695" width="9" style="109"/>
    <col min="9696" max="9696" width="3.6171875" style="109" customWidth="1"/>
    <col min="9697" max="9707" width="9.6171875" style="109" customWidth="1"/>
    <col min="9708" max="9708" width="3.6171875" style="109" customWidth="1"/>
    <col min="9709" max="9951" width="9" style="109"/>
    <col min="9952" max="9952" width="3.6171875" style="109" customWidth="1"/>
    <col min="9953" max="9963" width="9.6171875" style="109" customWidth="1"/>
    <col min="9964" max="9964" width="3.6171875" style="109" customWidth="1"/>
    <col min="9965" max="10207" width="9" style="109"/>
    <col min="10208" max="10208" width="3.6171875" style="109" customWidth="1"/>
    <col min="10209" max="10219" width="9.6171875" style="109" customWidth="1"/>
    <col min="10220" max="10220" width="3.6171875" style="109" customWidth="1"/>
    <col min="10221" max="10463" width="9" style="109"/>
    <col min="10464" max="10464" width="3.6171875" style="109" customWidth="1"/>
    <col min="10465" max="10475" width="9.6171875" style="109" customWidth="1"/>
    <col min="10476" max="10476" width="3.6171875" style="109" customWidth="1"/>
    <col min="10477" max="10719" width="9" style="109"/>
    <col min="10720" max="10720" width="3.6171875" style="109" customWidth="1"/>
    <col min="10721" max="10731" width="9.6171875" style="109" customWidth="1"/>
    <col min="10732" max="10732" width="3.6171875" style="109" customWidth="1"/>
    <col min="10733" max="10975" width="9" style="109"/>
    <col min="10976" max="10976" width="3.6171875" style="109" customWidth="1"/>
    <col min="10977" max="10987" width="9.6171875" style="109" customWidth="1"/>
    <col min="10988" max="10988" width="3.6171875" style="109" customWidth="1"/>
    <col min="10989" max="11231" width="9" style="109"/>
    <col min="11232" max="11232" width="3.6171875" style="109" customWidth="1"/>
    <col min="11233" max="11243" width="9.6171875" style="109" customWidth="1"/>
    <col min="11244" max="11244" width="3.6171875" style="109" customWidth="1"/>
    <col min="11245" max="11487" width="9" style="109"/>
    <col min="11488" max="11488" width="3.6171875" style="109" customWidth="1"/>
    <col min="11489" max="11499" width="9.6171875" style="109" customWidth="1"/>
    <col min="11500" max="11500" width="3.6171875" style="109" customWidth="1"/>
    <col min="11501" max="11743" width="9" style="109"/>
    <col min="11744" max="11744" width="3.6171875" style="109" customWidth="1"/>
    <col min="11745" max="11755" width="9.6171875" style="109" customWidth="1"/>
    <col min="11756" max="11756" width="3.6171875" style="109" customWidth="1"/>
    <col min="11757" max="11999" width="9" style="109"/>
    <col min="12000" max="12000" width="3.6171875" style="109" customWidth="1"/>
    <col min="12001" max="12011" width="9.6171875" style="109" customWidth="1"/>
    <col min="12012" max="12012" width="3.6171875" style="109" customWidth="1"/>
    <col min="12013" max="12255" width="9" style="109"/>
    <col min="12256" max="12256" width="3.6171875" style="109" customWidth="1"/>
    <col min="12257" max="12267" width="9.6171875" style="109" customWidth="1"/>
    <col min="12268" max="12268" width="3.6171875" style="109" customWidth="1"/>
    <col min="12269" max="12511" width="9" style="109"/>
    <col min="12512" max="12512" width="3.6171875" style="109" customWidth="1"/>
    <col min="12513" max="12523" width="9.6171875" style="109" customWidth="1"/>
    <col min="12524" max="12524" width="3.6171875" style="109" customWidth="1"/>
    <col min="12525" max="12767" width="9" style="109"/>
    <col min="12768" max="12768" width="3.6171875" style="109" customWidth="1"/>
    <col min="12769" max="12779" width="9.6171875" style="109" customWidth="1"/>
    <col min="12780" max="12780" width="3.6171875" style="109" customWidth="1"/>
    <col min="12781" max="13023" width="9" style="109"/>
    <col min="13024" max="13024" width="3.6171875" style="109" customWidth="1"/>
    <col min="13025" max="13035" width="9.6171875" style="109" customWidth="1"/>
    <col min="13036" max="13036" width="3.6171875" style="109" customWidth="1"/>
    <col min="13037" max="13279" width="9" style="109"/>
    <col min="13280" max="13280" width="3.6171875" style="109" customWidth="1"/>
    <col min="13281" max="13291" width="9.6171875" style="109" customWidth="1"/>
    <col min="13292" max="13292" width="3.6171875" style="109" customWidth="1"/>
    <col min="13293" max="13535" width="9" style="109"/>
    <col min="13536" max="13536" width="3.6171875" style="109" customWidth="1"/>
    <col min="13537" max="13547" width="9.6171875" style="109" customWidth="1"/>
    <col min="13548" max="13548" width="3.6171875" style="109" customWidth="1"/>
    <col min="13549" max="13791" width="9" style="109"/>
    <col min="13792" max="13792" width="3.6171875" style="109" customWidth="1"/>
    <col min="13793" max="13803" width="9.6171875" style="109" customWidth="1"/>
    <col min="13804" max="13804" width="3.6171875" style="109" customWidth="1"/>
    <col min="13805" max="14047" width="9" style="109"/>
    <col min="14048" max="14048" width="3.6171875" style="109" customWidth="1"/>
    <col min="14049" max="14059" width="9.6171875" style="109" customWidth="1"/>
    <col min="14060" max="14060" width="3.6171875" style="109" customWidth="1"/>
    <col min="14061" max="14303" width="9" style="109"/>
    <col min="14304" max="14304" width="3.6171875" style="109" customWidth="1"/>
    <col min="14305" max="14315" width="9.6171875" style="109" customWidth="1"/>
    <col min="14316" max="14316" width="3.6171875" style="109" customWidth="1"/>
    <col min="14317" max="14559" width="9" style="109"/>
    <col min="14560" max="14560" width="3.6171875" style="109" customWidth="1"/>
    <col min="14561" max="14571" width="9.6171875" style="109" customWidth="1"/>
    <col min="14572" max="14572" width="3.6171875" style="109" customWidth="1"/>
    <col min="14573" max="14815" width="9" style="109"/>
    <col min="14816" max="14816" width="3.6171875" style="109" customWidth="1"/>
    <col min="14817" max="14827" width="9.6171875" style="109" customWidth="1"/>
    <col min="14828" max="14828" width="3.6171875" style="109" customWidth="1"/>
    <col min="14829" max="15071" width="9" style="109"/>
    <col min="15072" max="15072" width="3.6171875" style="109" customWidth="1"/>
    <col min="15073" max="15083" width="9.6171875" style="109" customWidth="1"/>
    <col min="15084" max="15084" width="3.6171875" style="109" customWidth="1"/>
    <col min="15085" max="15327" width="9" style="109"/>
    <col min="15328" max="15328" width="3.6171875" style="109" customWidth="1"/>
    <col min="15329" max="15339" width="9.6171875" style="109" customWidth="1"/>
    <col min="15340" max="15340" width="3.6171875" style="109" customWidth="1"/>
    <col min="15341" max="15583" width="9" style="109"/>
    <col min="15584" max="15584" width="3.6171875" style="109" customWidth="1"/>
    <col min="15585" max="15595" width="9.6171875" style="109" customWidth="1"/>
    <col min="15596" max="15596" width="3.6171875" style="109" customWidth="1"/>
    <col min="15597" max="15839" width="9" style="109"/>
    <col min="15840" max="15840" width="3.6171875" style="109" customWidth="1"/>
    <col min="15841" max="15851" width="9.6171875" style="109" customWidth="1"/>
    <col min="15852" max="15852" width="3.6171875" style="109" customWidth="1"/>
    <col min="15853" max="16095" width="9" style="109"/>
    <col min="16096" max="16096" width="3.6171875" style="109" customWidth="1"/>
    <col min="16097" max="16107" width="9.6171875" style="109" customWidth="1"/>
    <col min="16108" max="16108" width="3.6171875" style="109" customWidth="1"/>
    <col min="16109" max="16384" width="9" style="109"/>
  </cols>
  <sheetData>
    <row r="1" spans="1:22" ht="54" customHeight="1" x14ac:dyDescent="0.85">
      <c r="A1" s="118"/>
      <c r="B1" s="185" t="s">
        <v>1531</v>
      </c>
      <c r="C1" s="185"/>
      <c r="D1" s="185"/>
      <c r="E1" s="175" t="s">
        <v>1532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84" t="s">
        <v>1526</v>
      </c>
      <c r="R1" s="184"/>
      <c r="S1" s="184"/>
      <c r="T1" s="184"/>
      <c r="U1" s="184"/>
      <c r="V1" s="184"/>
    </row>
    <row r="2" spans="1:22" ht="9.4" customHeight="1" x14ac:dyDescent="0.85"/>
    <row r="3" spans="1:22" s="110" customFormat="1" ht="20.7" x14ac:dyDescent="0.85">
      <c r="A3" s="111" t="s">
        <v>1208</v>
      </c>
      <c r="L3" s="111" t="s">
        <v>1207</v>
      </c>
    </row>
    <row r="4" spans="1:22" ht="66" customHeight="1" x14ac:dyDescent="0.85">
      <c r="A4" s="168" t="s">
        <v>1043</v>
      </c>
      <c r="B4" s="168"/>
      <c r="C4" s="168"/>
      <c r="D4" s="168"/>
      <c r="E4" s="168"/>
      <c r="F4" s="179" t="s">
        <v>1202</v>
      </c>
      <c r="G4" s="180"/>
      <c r="H4" s="181" t="s">
        <v>1201</v>
      </c>
      <c r="I4" s="182"/>
      <c r="J4" s="182" t="s">
        <v>1036</v>
      </c>
      <c r="K4" s="183"/>
      <c r="L4" s="170" t="s">
        <v>1200</v>
      </c>
      <c r="M4" s="170"/>
      <c r="N4" s="170"/>
      <c r="O4" s="170"/>
      <c r="P4" s="170"/>
      <c r="Q4" s="171" t="s">
        <v>1061</v>
      </c>
      <c r="R4" s="172"/>
      <c r="S4" s="176" t="s">
        <v>1201</v>
      </c>
      <c r="T4" s="177"/>
      <c r="U4" s="177" t="s">
        <v>1036</v>
      </c>
      <c r="V4" s="178"/>
    </row>
    <row r="5" spans="1:22" ht="9.4" customHeight="1" x14ac:dyDescent="0.85"/>
    <row r="6" spans="1:22" s="110" customFormat="1" ht="20.7" x14ac:dyDescent="0.85">
      <c r="A6" s="111" t="s">
        <v>1037</v>
      </c>
      <c r="L6" s="111" t="s">
        <v>1051</v>
      </c>
    </row>
    <row r="7" spans="1:22" ht="66" customHeight="1" x14ac:dyDescent="0.85">
      <c r="A7" s="168" t="s">
        <v>1044</v>
      </c>
      <c r="B7" s="168"/>
      <c r="C7" s="168"/>
      <c r="D7" s="168"/>
      <c r="E7" s="168"/>
      <c r="F7" s="169" t="s">
        <v>1046</v>
      </c>
      <c r="G7" s="169"/>
      <c r="H7" s="174" t="s">
        <v>1040</v>
      </c>
      <c r="I7" s="174"/>
      <c r="J7" s="174" t="s">
        <v>1036</v>
      </c>
      <c r="K7" s="174"/>
      <c r="L7" s="170" t="s">
        <v>1047</v>
      </c>
      <c r="M7" s="170"/>
      <c r="N7" s="170"/>
      <c r="O7" s="170"/>
      <c r="P7" s="170"/>
      <c r="Q7" s="173" t="s">
        <v>1049</v>
      </c>
      <c r="R7" s="173"/>
      <c r="S7" s="192" t="s">
        <v>1050</v>
      </c>
      <c r="T7" s="192"/>
      <c r="U7" s="192" t="s">
        <v>1036</v>
      </c>
      <c r="V7" s="192"/>
    </row>
    <row r="8" spans="1:22" ht="9.4" customHeight="1" x14ac:dyDescent="0.85"/>
    <row r="9" spans="1:22" s="110" customFormat="1" ht="20.7" x14ac:dyDescent="0.85">
      <c r="A9" s="111" t="s">
        <v>1039</v>
      </c>
      <c r="L9" s="111" t="s">
        <v>1058</v>
      </c>
    </row>
    <row r="10" spans="1:22" ht="66" customHeight="1" x14ac:dyDescent="0.85">
      <c r="A10" s="168" t="s">
        <v>805</v>
      </c>
      <c r="B10" s="168"/>
      <c r="C10" s="168"/>
      <c r="D10" s="168"/>
      <c r="E10" s="168"/>
      <c r="F10" s="169" t="s">
        <v>1053</v>
      </c>
      <c r="G10" s="169"/>
      <c r="H10" s="174" t="s">
        <v>1040</v>
      </c>
      <c r="I10" s="174"/>
      <c r="J10" s="174" t="s">
        <v>1036</v>
      </c>
      <c r="K10" s="174"/>
      <c r="L10" s="170" t="s">
        <v>1056</v>
      </c>
      <c r="M10" s="170"/>
      <c r="N10" s="170"/>
      <c r="O10" s="170"/>
      <c r="P10" s="170"/>
      <c r="Q10" s="173" t="s">
        <v>1055</v>
      </c>
      <c r="R10" s="173"/>
      <c r="S10" s="192" t="s">
        <v>1057</v>
      </c>
      <c r="T10" s="192"/>
      <c r="U10" s="192" t="s">
        <v>1036</v>
      </c>
      <c r="V10" s="192"/>
    </row>
    <row r="11" spans="1:22" ht="9.4" customHeight="1" x14ac:dyDescent="0.85"/>
    <row r="12" spans="1:22" s="110" customFormat="1" ht="20.7" x14ac:dyDescent="0.85">
      <c r="A12" s="111" t="s">
        <v>1041</v>
      </c>
      <c r="L12" s="111" t="s">
        <v>1203</v>
      </c>
    </row>
    <row r="13" spans="1:22" ht="66" customHeight="1" x14ac:dyDescent="0.85">
      <c r="A13" s="168" t="s">
        <v>1059</v>
      </c>
      <c r="B13" s="168"/>
      <c r="C13" s="168"/>
      <c r="D13" s="168"/>
      <c r="E13" s="168"/>
      <c r="F13" s="169" t="s">
        <v>1061</v>
      </c>
      <c r="G13" s="169"/>
      <c r="H13" s="174" t="s">
        <v>48</v>
      </c>
      <c r="I13" s="174"/>
      <c r="J13" s="174" t="s">
        <v>1036</v>
      </c>
      <c r="K13" s="174"/>
      <c r="L13" s="186" t="s">
        <v>1196</v>
      </c>
      <c r="M13" s="187"/>
      <c r="N13" s="187"/>
      <c r="O13" s="187"/>
      <c r="P13" s="199"/>
      <c r="Q13" s="171" t="s">
        <v>1197</v>
      </c>
      <c r="R13" s="172"/>
      <c r="S13" s="176" t="s">
        <v>1198</v>
      </c>
      <c r="T13" s="177"/>
      <c r="U13" s="177" t="s">
        <v>1036</v>
      </c>
      <c r="V13" s="178"/>
    </row>
    <row r="14" spans="1:22" ht="9.4" customHeight="1" x14ac:dyDescent="0.85"/>
    <row r="15" spans="1:22" s="110" customFormat="1" ht="20.7" x14ac:dyDescent="0.85">
      <c r="A15" s="111" t="s">
        <v>1042</v>
      </c>
      <c r="L15" s="111" t="s">
        <v>1199</v>
      </c>
    </row>
    <row r="16" spans="1:22" ht="66" customHeight="1" x14ac:dyDescent="0.85">
      <c r="A16" s="196" t="s">
        <v>1196</v>
      </c>
      <c r="B16" s="197"/>
      <c r="C16" s="197"/>
      <c r="D16" s="197"/>
      <c r="E16" s="198"/>
      <c r="F16" s="179" t="s">
        <v>1197</v>
      </c>
      <c r="G16" s="180"/>
      <c r="H16" s="181" t="s">
        <v>1198</v>
      </c>
      <c r="I16" s="182"/>
      <c r="J16" s="182" t="s">
        <v>1036</v>
      </c>
      <c r="K16" s="183"/>
      <c r="L16" s="170" t="s">
        <v>1059</v>
      </c>
      <c r="M16" s="170"/>
      <c r="N16" s="170"/>
      <c r="O16" s="170"/>
      <c r="P16" s="170"/>
      <c r="Q16" s="173" t="s">
        <v>1061</v>
      </c>
      <c r="R16" s="173"/>
      <c r="S16" s="192" t="s">
        <v>48</v>
      </c>
      <c r="T16" s="192"/>
      <c r="U16" s="192" t="s">
        <v>1036</v>
      </c>
      <c r="V16" s="192"/>
    </row>
    <row r="17" spans="1:22" ht="9.4" customHeight="1" x14ac:dyDescent="0.85"/>
    <row r="18" spans="1:22" s="110" customFormat="1" ht="20.7" x14ac:dyDescent="0.85">
      <c r="A18" s="111" t="s">
        <v>1528</v>
      </c>
      <c r="L18" s="111" t="s">
        <v>1527</v>
      </c>
    </row>
    <row r="19" spans="1:22" ht="66" customHeight="1" x14ac:dyDescent="0.85">
      <c r="A19" s="188" t="s">
        <v>1201</v>
      </c>
      <c r="B19" s="189"/>
      <c r="C19" s="189"/>
      <c r="D19" s="189"/>
      <c r="E19" s="189"/>
      <c r="F19" s="189"/>
      <c r="G19" s="190" t="s">
        <v>1206</v>
      </c>
      <c r="H19" s="191"/>
      <c r="I19" s="193" t="s">
        <v>1204</v>
      </c>
      <c r="J19" s="194"/>
      <c r="K19" s="195"/>
      <c r="L19" s="186" t="s">
        <v>1040</v>
      </c>
      <c r="M19" s="187"/>
      <c r="N19" s="187"/>
      <c r="O19" s="187"/>
      <c r="P19" s="187"/>
      <c r="Q19" s="187"/>
      <c r="R19" s="171" t="s">
        <v>1514</v>
      </c>
      <c r="S19" s="172"/>
      <c r="T19" s="176" t="s">
        <v>1205</v>
      </c>
      <c r="U19" s="177"/>
      <c r="V19" s="178"/>
    </row>
  </sheetData>
  <mergeCells count="39">
    <mergeCell ref="S7:V7"/>
    <mergeCell ref="L13:P13"/>
    <mergeCell ref="Q13:R13"/>
    <mergeCell ref="S13:V13"/>
    <mergeCell ref="Q10:R10"/>
    <mergeCell ref="S10:V10"/>
    <mergeCell ref="L10:P10"/>
    <mergeCell ref="L19:Q19"/>
    <mergeCell ref="A19:F19"/>
    <mergeCell ref="R19:S19"/>
    <mergeCell ref="G19:H19"/>
    <mergeCell ref="L16:P16"/>
    <mergeCell ref="Q16:R16"/>
    <mergeCell ref="S16:V16"/>
    <mergeCell ref="T19:V19"/>
    <mergeCell ref="I19:K19"/>
    <mergeCell ref="A16:E16"/>
    <mergeCell ref="F16:G16"/>
    <mergeCell ref="H16:K16"/>
    <mergeCell ref="E1:P1"/>
    <mergeCell ref="S4:V4"/>
    <mergeCell ref="A4:E4"/>
    <mergeCell ref="F4:G4"/>
    <mergeCell ref="H4:K4"/>
    <mergeCell ref="Q1:V1"/>
    <mergeCell ref="B1:D1"/>
    <mergeCell ref="A13:E13"/>
    <mergeCell ref="F13:G13"/>
    <mergeCell ref="L4:P4"/>
    <mergeCell ref="Q4:R4"/>
    <mergeCell ref="L7:P7"/>
    <mergeCell ref="Q7:R7"/>
    <mergeCell ref="H13:K13"/>
    <mergeCell ref="A7:E7"/>
    <mergeCell ref="F7:G7"/>
    <mergeCell ref="H7:K7"/>
    <mergeCell ref="A10:E10"/>
    <mergeCell ref="F10:G10"/>
    <mergeCell ref="H10:K10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14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2488-3DC7-417E-BD65-76D698FD80E1}">
  <dimension ref="A1:N276"/>
  <sheetViews>
    <sheetView workbookViewId="0"/>
  </sheetViews>
  <sheetFormatPr defaultRowHeight="17.7" x14ac:dyDescent="0.85"/>
  <cols>
    <col min="1" max="1" width="9.234375" style="17" customWidth="1"/>
    <col min="2" max="3" width="20.47265625" style="17" customWidth="1"/>
    <col min="4" max="4" width="3" style="17" customWidth="1"/>
    <col min="5" max="5" width="5" style="17" customWidth="1"/>
    <col min="6" max="6" width="5.140625" style="17" customWidth="1"/>
    <col min="7" max="7" width="13" style="17" customWidth="1"/>
    <col min="8" max="8" width="5" style="17" customWidth="1"/>
    <col min="9" max="9" width="2.47265625" style="17" customWidth="1"/>
    <col min="10" max="10" width="4" style="17" customWidth="1"/>
    <col min="11" max="11" width="3.47265625" style="17" customWidth="1"/>
    <col min="12" max="12" width="7.47265625" style="17" customWidth="1"/>
    <col min="13" max="14" width="5" style="17" customWidth="1"/>
  </cols>
  <sheetData>
    <row r="1" spans="1:14" s="38" customFormat="1" ht="30" customHeight="1" x14ac:dyDescent="0.85">
      <c r="A1" s="37" t="s">
        <v>1817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 x14ac:dyDescent="0.8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ht="11.5" customHeight="1" x14ac:dyDescent="0.85">
      <c r="A3" s="127" t="s">
        <v>60</v>
      </c>
      <c r="B3" s="128" t="s">
        <v>61</v>
      </c>
      <c r="C3" s="128" t="s">
        <v>62</v>
      </c>
      <c r="D3" s="413" t="s">
        <v>63</v>
      </c>
      <c r="E3" s="413"/>
      <c r="F3" s="413"/>
      <c r="G3" s="413"/>
      <c r="H3" s="413" t="s">
        <v>115</v>
      </c>
      <c r="I3" s="413"/>
      <c r="J3" s="413" t="s">
        <v>116</v>
      </c>
      <c r="K3" s="413"/>
      <c r="L3" s="128" t="s">
        <v>117</v>
      </c>
      <c r="M3" s="413" t="s">
        <v>64</v>
      </c>
      <c r="N3" s="414"/>
    </row>
    <row r="4" spans="1:14" x14ac:dyDescent="0.85">
      <c r="A4" s="20" t="str">
        <f t="shared" ref="A4:A67" si="0">IF(LEN(RANK(M4,$M$4:$N$276))=1,DBCS(RANK(M4,$M$4:$N$276)),RANK(M4,$M$4:$N$276))&amp;"位"</f>
        <v>１位</v>
      </c>
      <c r="B4" s="21" t="s">
        <v>1538</v>
      </c>
      <c r="C4" s="21" t="s">
        <v>1818</v>
      </c>
      <c r="D4" s="205" t="s">
        <v>1539</v>
      </c>
      <c r="E4" s="205"/>
      <c r="F4" s="205"/>
      <c r="G4" s="205"/>
      <c r="H4" s="205">
        <v>98</v>
      </c>
      <c r="I4" s="205"/>
      <c r="J4" s="205">
        <v>100</v>
      </c>
      <c r="K4" s="205"/>
      <c r="L4" s="21">
        <v>92</v>
      </c>
      <c r="M4" s="205">
        <v>290</v>
      </c>
      <c r="N4" s="206"/>
    </row>
    <row r="5" spans="1:14" x14ac:dyDescent="0.85">
      <c r="A5" s="20" t="str">
        <f t="shared" si="0"/>
        <v>２位</v>
      </c>
      <c r="B5" s="21" t="s">
        <v>1540</v>
      </c>
      <c r="C5" s="21" t="s">
        <v>1820</v>
      </c>
      <c r="D5" s="205" t="s">
        <v>867</v>
      </c>
      <c r="E5" s="205"/>
      <c r="F5" s="205"/>
      <c r="G5" s="205"/>
      <c r="H5" s="205">
        <v>90</v>
      </c>
      <c r="I5" s="205"/>
      <c r="J5" s="205">
        <v>98</v>
      </c>
      <c r="K5" s="205"/>
      <c r="L5" s="21">
        <v>82</v>
      </c>
      <c r="M5" s="205">
        <v>270</v>
      </c>
      <c r="N5" s="206"/>
    </row>
    <row r="6" spans="1:14" x14ac:dyDescent="0.85">
      <c r="A6" s="20" t="str">
        <f t="shared" si="0"/>
        <v>３位</v>
      </c>
      <c r="B6" s="21" t="s">
        <v>1541</v>
      </c>
      <c r="C6" s="21" t="s">
        <v>1822</v>
      </c>
      <c r="D6" s="205" t="s">
        <v>867</v>
      </c>
      <c r="E6" s="205"/>
      <c r="F6" s="205"/>
      <c r="G6" s="205"/>
      <c r="H6" s="205">
        <v>76</v>
      </c>
      <c r="I6" s="205"/>
      <c r="J6" s="205">
        <v>100</v>
      </c>
      <c r="K6" s="205"/>
      <c r="L6" s="21">
        <v>84</v>
      </c>
      <c r="M6" s="205">
        <v>260</v>
      </c>
      <c r="N6" s="206"/>
    </row>
    <row r="7" spans="1:14" x14ac:dyDescent="0.85">
      <c r="A7" s="20" t="str">
        <f t="shared" si="0"/>
        <v>４位</v>
      </c>
      <c r="B7" s="21" t="s">
        <v>1542</v>
      </c>
      <c r="C7" s="21" t="s">
        <v>1188</v>
      </c>
      <c r="D7" s="205" t="s">
        <v>40</v>
      </c>
      <c r="E7" s="205"/>
      <c r="F7" s="205"/>
      <c r="G7" s="205"/>
      <c r="H7" s="205">
        <v>82</v>
      </c>
      <c r="I7" s="205"/>
      <c r="J7" s="205">
        <v>96</v>
      </c>
      <c r="K7" s="205"/>
      <c r="L7" s="21">
        <v>80</v>
      </c>
      <c r="M7" s="205">
        <v>258</v>
      </c>
      <c r="N7" s="206"/>
    </row>
    <row r="8" spans="1:14" x14ac:dyDescent="0.85">
      <c r="A8" s="20" t="str">
        <f t="shared" si="0"/>
        <v>５位</v>
      </c>
      <c r="B8" s="21" t="s">
        <v>1543</v>
      </c>
      <c r="C8" s="21" t="s">
        <v>1168</v>
      </c>
      <c r="D8" s="205" t="s">
        <v>1544</v>
      </c>
      <c r="E8" s="205"/>
      <c r="F8" s="205"/>
      <c r="G8" s="205"/>
      <c r="H8" s="205">
        <v>82</v>
      </c>
      <c r="I8" s="205"/>
      <c r="J8" s="205">
        <v>92</v>
      </c>
      <c r="K8" s="205"/>
      <c r="L8" s="21">
        <v>78</v>
      </c>
      <c r="M8" s="205">
        <v>252</v>
      </c>
      <c r="N8" s="206"/>
    </row>
    <row r="9" spans="1:14" x14ac:dyDescent="0.85">
      <c r="A9" s="20" t="str">
        <f t="shared" si="0"/>
        <v>６位</v>
      </c>
      <c r="B9" s="21" t="s">
        <v>1545</v>
      </c>
      <c r="C9" s="21" t="s">
        <v>1823</v>
      </c>
      <c r="D9" s="205" t="s">
        <v>25</v>
      </c>
      <c r="E9" s="205"/>
      <c r="F9" s="205"/>
      <c r="G9" s="205"/>
      <c r="H9" s="205">
        <v>80</v>
      </c>
      <c r="I9" s="205"/>
      <c r="J9" s="205">
        <v>96</v>
      </c>
      <c r="K9" s="205"/>
      <c r="L9" s="21">
        <v>74</v>
      </c>
      <c r="M9" s="205">
        <v>250</v>
      </c>
      <c r="N9" s="206"/>
    </row>
    <row r="10" spans="1:14" x14ac:dyDescent="0.85">
      <c r="A10" s="20" t="str">
        <f t="shared" si="0"/>
        <v>６位</v>
      </c>
      <c r="B10" s="21" t="s">
        <v>1546</v>
      </c>
      <c r="C10" s="21" t="s">
        <v>1116</v>
      </c>
      <c r="D10" s="205" t="s">
        <v>48</v>
      </c>
      <c r="E10" s="205"/>
      <c r="F10" s="205"/>
      <c r="G10" s="205"/>
      <c r="H10" s="205">
        <v>74</v>
      </c>
      <c r="I10" s="205"/>
      <c r="J10" s="205">
        <v>94</v>
      </c>
      <c r="K10" s="205"/>
      <c r="L10" s="21">
        <v>82</v>
      </c>
      <c r="M10" s="205">
        <v>250</v>
      </c>
      <c r="N10" s="206"/>
    </row>
    <row r="11" spans="1:14" x14ac:dyDescent="0.85">
      <c r="A11" s="20" t="str">
        <f t="shared" si="0"/>
        <v>８位</v>
      </c>
      <c r="B11" s="21" t="s">
        <v>1547</v>
      </c>
      <c r="C11" s="21" t="s">
        <v>1168</v>
      </c>
      <c r="D11" s="205" t="s">
        <v>168</v>
      </c>
      <c r="E11" s="205"/>
      <c r="F11" s="205"/>
      <c r="G11" s="205"/>
      <c r="H11" s="205">
        <v>80</v>
      </c>
      <c r="I11" s="205"/>
      <c r="J11" s="205">
        <v>92</v>
      </c>
      <c r="K11" s="205"/>
      <c r="L11" s="21">
        <v>74</v>
      </c>
      <c r="M11" s="205">
        <v>246</v>
      </c>
      <c r="N11" s="206"/>
    </row>
    <row r="12" spans="1:14" x14ac:dyDescent="0.85">
      <c r="A12" s="20" t="str">
        <f t="shared" si="0"/>
        <v>９位</v>
      </c>
      <c r="B12" s="21" t="s">
        <v>1548</v>
      </c>
      <c r="C12" s="21" t="s">
        <v>1116</v>
      </c>
      <c r="D12" s="205" t="s">
        <v>48</v>
      </c>
      <c r="E12" s="205"/>
      <c r="F12" s="205"/>
      <c r="G12" s="205"/>
      <c r="H12" s="205">
        <v>76</v>
      </c>
      <c r="I12" s="205"/>
      <c r="J12" s="205">
        <v>92</v>
      </c>
      <c r="K12" s="205"/>
      <c r="L12" s="21">
        <v>76</v>
      </c>
      <c r="M12" s="205">
        <v>244</v>
      </c>
      <c r="N12" s="206"/>
    </row>
    <row r="13" spans="1:14" x14ac:dyDescent="0.85">
      <c r="A13" s="20" t="str">
        <f t="shared" si="0"/>
        <v>10位</v>
      </c>
      <c r="B13" s="21" t="s">
        <v>1549</v>
      </c>
      <c r="C13" s="21" t="s">
        <v>1175</v>
      </c>
      <c r="D13" s="205" t="s">
        <v>48</v>
      </c>
      <c r="E13" s="205"/>
      <c r="F13" s="205"/>
      <c r="G13" s="205"/>
      <c r="H13" s="205">
        <v>80</v>
      </c>
      <c r="I13" s="205"/>
      <c r="J13" s="205">
        <v>90</v>
      </c>
      <c r="K13" s="205"/>
      <c r="L13" s="21">
        <v>68</v>
      </c>
      <c r="M13" s="205">
        <v>238</v>
      </c>
      <c r="N13" s="206"/>
    </row>
    <row r="14" spans="1:14" x14ac:dyDescent="0.85">
      <c r="A14" s="20" t="str">
        <f t="shared" si="0"/>
        <v>10位</v>
      </c>
      <c r="B14" s="21" t="s">
        <v>1550</v>
      </c>
      <c r="C14" s="21" t="s">
        <v>1137</v>
      </c>
      <c r="D14" s="205" t="s">
        <v>32</v>
      </c>
      <c r="E14" s="205"/>
      <c r="F14" s="205"/>
      <c r="G14" s="205"/>
      <c r="H14" s="205">
        <v>80</v>
      </c>
      <c r="I14" s="205"/>
      <c r="J14" s="205">
        <v>92</v>
      </c>
      <c r="K14" s="205"/>
      <c r="L14" s="21">
        <v>66</v>
      </c>
      <c r="M14" s="205">
        <v>238</v>
      </c>
      <c r="N14" s="206"/>
    </row>
    <row r="15" spans="1:14" x14ac:dyDescent="0.85">
      <c r="A15" s="20" t="str">
        <f t="shared" si="0"/>
        <v>12位</v>
      </c>
      <c r="B15" s="21" t="s">
        <v>1551</v>
      </c>
      <c r="C15" s="21" t="s">
        <v>1429</v>
      </c>
      <c r="D15" s="205" t="s">
        <v>32</v>
      </c>
      <c r="E15" s="205"/>
      <c r="F15" s="205"/>
      <c r="G15" s="205"/>
      <c r="H15" s="205">
        <v>68</v>
      </c>
      <c r="I15" s="205"/>
      <c r="J15" s="205">
        <v>100</v>
      </c>
      <c r="K15" s="205"/>
      <c r="L15" s="21">
        <v>68</v>
      </c>
      <c r="M15" s="205">
        <v>236</v>
      </c>
      <c r="N15" s="206"/>
    </row>
    <row r="16" spans="1:14" x14ac:dyDescent="0.85">
      <c r="A16" s="20" t="str">
        <f t="shared" si="0"/>
        <v>12位</v>
      </c>
      <c r="B16" s="21" t="s">
        <v>1552</v>
      </c>
      <c r="C16" s="21" t="s">
        <v>1824</v>
      </c>
      <c r="D16" s="205" t="s">
        <v>539</v>
      </c>
      <c r="E16" s="205"/>
      <c r="F16" s="205"/>
      <c r="G16" s="205"/>
      <c r="H16" s="205">
        <v>82</v>
      </c>
      <c r="I16" s="205"/>
      <c r="J16" s="205">
        <v>90</v>
      </c>
      <c r="K16" s="205"/>
      <c r="L16" s="21">
        <v>64</v>
      </c>
      <c r="M16" s="205">
        <v>236</v>
      </c>
      <c r="N16" s="206"/>
    </row>
    <row r="17" spans="1:14" x14ac:dyDescent="0.85">
      <c r="A17" s="20" t="str">
        <f t="shared" si="0"/>
        <v>14位</v>
      </c>
      <c r="B17" s="21" t="s">
        <v>1553</v>
      </c>
      <c r="C17" s="21" t="s">
        <v>1149</v>
      </c>
      <c r="D17" s="205" t="s">
        <v>1554</v>
      </c>
      <c r="E17" s="205"/>
      <c r="F17" s="205"/>
      <c r="G17" s="205"/>
      <c r="H17" s="205">
        <v>72</v>
      </c>
      <c r="I17" s="205"/>
      <c r="J17" s="205">
        <v>88</v>
      </c>
      <c r="K17" s="205"/>
      <c r="L17" s="21">
        <v>72</v>
      </c>
      <c r="M17" s="205">
        <v>232</v>
      </c>
      <c r="N17" s="206"/>
    </row>
    <row r="18" spans="1:14" x14ac:dyDescent="0.85">
      <c r="A18" s="20" t="str">
        <f t="shared" si="0"/>
        <v>15位</v>
      </c>
      <c r="B18" s="21" t="s">
        <v>1555</v>
      </c>
      <c r="C18" s="21" t="s">
        <v>1129</v>
      </c>
      <c r="D18" s="205" t="s">
        <v>1544</v>
      </c>
      <c r="E18" s="205"/>
      <c r="F18" s="205"/>
      <c r="G18" s="205"/>
      <c r="H18" s="205">
        <v>72</v>
      </c>
      <c r="I18" s="205"/>
      <c r="J18" s="205">
        <v>86</v>
      </c>
      <c r="K18" s="205"/>
      <c r="L18" s="21">
        <v>72</v>
      </c>
      <c r="M18" s="205">
        <v>230</v>
      </c>
      <c r="N18" s="206"/>
    </row>
    <row r="19" spans="1:14" x14ac:dyDescent="0.85">
      <c r="A19" s="20" t="str">
        <f t="shared" si="0"/>
        <v>15位</v>
      </c>
      <c r="B19" s="21" t="s">
        <v>1556</v>
      </c>
      <c r="C19" s="21" t="s">
        <v>1156</v>
      </c>
      <c r="D19" s="205" t="s">
        <v>1539</v>
      </c>
      <c r="E19" s="205"/>
      <c r="F19" s="205"/>
      <c r="G19" s="205"/>
      <c r="H19" s="205">
        <v>70</v>
      </c>
      <c r="I19" s="205"/>
      <c r="J19" s="205">
        <v>82</v>
      </c>
      <c r="K19" s="205"/>
      <c r="L19" s="21">
        <v>78</v>
      </c>
      <c r="M19" s="205">
        <v>230</v>
      </c>
      <c r="N19" s="206"/>
    </row>
    <row r="20" spans="1:14" x14ac:dyDescent="0.85">
      <c r="A20" s="20" t="str">
        <f t="shared" si="0"/>
        <v>17位</v>
      </c>
      <c r="B20" s="21" t="s">
        <v>1557</v>
      </c>
      <c r="C20" s="21" t="s">
        <v>1825</v>
      </c>
      <c r="D20" s="205" t="s">
        <v>867</v>
      </c>
      <c r="E20" s="205"/>
      <c r="F20" s="205"/>
      <c r="G20" s="205"/>
      <c r="H20" s="205">
        <v>76</v>
      </c>
      <c r="I20" s="205"/>
      <c r="J20" s="205">
        <v>88</v>
      </c>
      <c r="K20" s="205"/>
      <c r="L20" s="21">
        <v>64</v>
      </c>
      <c r="M20" s="205">
        <v>228</v>
      </c>
      <c r="N20" s="206"/>
    </row>
    <row r="21" spans="1:14" x14ac:dyDescent="0.85">
      <c r="A21" s="20" t="str">
        <f t="shared" si="0"/>
        <v>18位</v>
      </c>
      <c r="B21" s="21" t="s">
        <v>1558</v>
      </c>
      <c r="C21" s="21" t="s">
        <v>1137</v>
      </c>
      <c r="D21" s="205" t="s">
        <v>32</v>
      </c>
      <c r="E21" s="205"/>
      <c r="F21" s="205"/>
      <c r="G21" s="205"/>
      <c r="H21" s="205">
        <v>68</v>
      </c>
      <c r="I21" s="205"/>
      <c r="J21" s="205">
        <v>84</v>
      </c>
      <c r="K21" s="205"/>
      <c r="L21" s="21">
        <v>74</v>
      </c>
      <c r="M21" s="205">
        <v>226</v>
      </c>
      <c r="N21" s="206"/>
    </row>
    <row r="22" spans="1:14" x14ac:dyDescent="0.85">
      <c r="A22" s="20" t="str">
        <f t="shared" si="0"/>
        <v>19位</v>
      </c>
      <c r="B22" s="21" t="s">
        <v>1559</v>
      </c>
      <c r="C22" s="21" t="s">
        <v>1124</v>
      </c>
      <c r="D22" s="205" t="s">
        <v>48</v>
      </c>
      <c r="E22" s="205"/>
      <c r="F22" s="205"/>
      <c r="G22" s="205"/>
      <c r="H22" s="205">
        <v>64</v>
      </c>
      <c r="I22" s="205"/>
      <c r="J22" s="205">
        <v>82</v>
      </c>
      <c r="K22" s="205"/>
      <c r="L22" s="21">
        <v>78</v>
      </c>
      <c r="M22" s="205">
        <v>224</v>
      </c>
      <c r="N22" s="206"/>
    </row>
    <row r="23" spans="1:14" x14ac:dyDescent="0.85">
      <c r="A23" s="20" t="str">
        <f t="shared" si="0"/>
        <v>19位</v>
      </c>
      <c r="B23" s="21" t="s">
        <v>1560</v>
      </c>
      <c r="C23" s="21" t="s">
        <v>1116</v>
      </c>
      <c r="D23" s="205" t="s">
        <v>48</v>
      </c>
      <c r="E23" s="205"/>
      <c r="F23" s="205"/>
      <c r="G23" s="205"/>
      <c r="H23" s="205">
        <v>64</v>
      </c>
      <c r="I23" s="205"/>
      <c r="J23" s="205">
        <v>84</v>
      </c>
      <c r="K23" s="205"/>
      <c r="L23" s="21">
        <v>76</v>
      </c>
      <c r="M23" s="205">
        <v>224</v>
      </c>
      <c r="N23" s="206"/>
    </row>
    <row r="24" spans="1:14" x14ac:dyDescent="0.85">
      <c r="A24" s="20" t="str">
        <f t="shared" si="0"/>
        <v>19位</v>
      </c>
      <c r="B24" s="21" t="s">
        <v>1561</v>
      </c>
      <c r="C24" s="21" t="s">
        <v>1433</v>
      </c>
      <c r="D24" s="205" t="s">
        <v>40</v>
      </c>
      <c r="E24" s="205"/>
      <c r="F24" s="205"/>
      <c r="G24" s="205"/>
      <c r="H24" s="205">
        <v>68</v>
      </c>
      <c r="I24" s="205"/>
      <c r="J24" s="205">
        <v>80</v>
      </c>
      <c r="K24" s="205"/>
      <c r="L24" s="21">
        <v>76</v>
      </c>
      <c r="M24" s="205">
        <v>224</v>
      </c>
      <c r="N24" s="206"/>
    </row>
    <row r="25" spans="1:14" x14ac:dyDescent="0.85">
      <c r="A25" s="20" t="str">
        <f t="shared" si="0"/>
        <v>22位</v>
      </c>
      <c r="B25" s="21" t="s">
        <v>1562</v>
      </c>
      <c r="C25" s="21" t="s">
        <v>1483</v>
      </c>
      <c r="D25" s="205" t="s">
        <v>342</v>
      </c>
      <c r="E25" s="205"/>
      <c r="F25" s="205"/>
      <c r="G25" s="205"/>
      <c r="H25" s="205">
        <v>68</v>
      </c>
      <c r="I25" s="205"/>
      <c r="J25" s="205">
        <v>80</v>
      </c>
      <c r="K25" s="205"/>
      <c r="L25" s="21">
        <v>74</v>
      </c>
      <c r="M25" s="205">
        <v>222</v>
      </c>
      <c r="N25" s="206"/>
    </row>
    <row r="26" spans="1:14" x14ac:dyDescent="0.85">
      <c r="A26" s="20" t="str">
        <f t="shared" si="0"/>
        <v>22位</v>
      </c>
      <c r="B26" s="21" t="s">
        <v>1563</v>
      </c>
      <c r="C26" s="21" t="s">
        <v>1159</v>
      </c>
      <c r="D26" s="205" t="s">
        <v>1564</v>
      </c>
      <c r="E26" s="205"/>
      <c r="F26" s="205"/>
      <c r="G26" s="205"/>
      <c r="H26" s="205">
        <v>72</v>
      </c>
      <c r="I26" s="205"/>
      <c r="J26" s="205">
        <v>82</v>
      </c>
      <c r="K26" s="205"/>
      <c r="L26" s="21">
        <v>68</v>
      </c>
      <c r="M26" s="205">
        <v>222</v>
      </c>
      <c r="N26" s="206"/>
    </row>
    <row r="27" spans="1:14" x14ac:dyDescent="0.85">
      <c r="A27" s="20" t="str">
        <f t="shared" si="0"/>
        <v>24位</v>
      </c>
      <c r="B27" s="21" t="s">
        <v>1565</v>
      </c>
      <c r="C27" s="21" t="s">
        <v>1159</v>
      </c>
      <c r="D27" s="205" t="s">
        <v>16</v>
      </c>
      <c r="E27" s="205"/>
      <c r="F27" s="205"/>
      <c r="G27" s="205"/>
      <c r="H27" s="205">
        <v>72</v>
      </c>
      <c r="I27" s="205"/>
      <c r="J27" s="205">
        <v>82</v>
      </c>
      <c r="K27" s="205"/>
      <c r="L27" s="21">
        <v>66</v>
      </c>
      <c r="M27" s="205">
        <v>220</v>
      </c>
      <c r="N27" s="206"/>
    </row>
    <row r="28" spans="1:14" x14ac:dyDescent="0.85">
      <c r="A28" s="20" t="str">
        <f t="shared" si="0"/>
        <v>24位</v>
      </c>
      <c r="B28" s="21" t="s">
        <v>1566</v>
      </c>
      <c r="C28" s="21" t="s">
        <v>1822</v>
      </c>
      <c r="D28" s="205" t="s">
        <v>867</v>
      </c>
      <c r="E28" s="205"/>
      <c r="F28" s="205"/>
      <c r="G28" s="205"/>
      <c r="H28" s="205">
        <v>74</v>
      </c>
      <c r="I28" s="205"/>
      <c r="J28" s="205">
        <v>70</v>
      </c>
      <c r="K28" s="205"/>
      <c r="L28" s="21">
        <v>76</v>
      </c>
      <c r="M28" s="205">
        <v>220</v>
      </c>
      <c r="N28" s="206"/>
    </row>
    <row r="29" spans="1:14" x14ac:dyDescent="0.85">
      <c r="A29" s="20" t="str">
        <f t="shared" si="0"/>
        <v>26位</v>
      </c>
      <c r="B29" s="21" t="s">
        <v>1567</v>
      </c>
      <c r="C29" s="21" t="s">
        <v>1489</v>
      </c>
      <c r="D29" s="205" t="s">
        <v>40</v>
      </c>
      <c r="E29" s="205"/>
      <c r="F29" s="205"/>
      <c r="G29" s="205"/>
      <c r="H29" s="205">
        <v>62</v>
      </c>
      <c r="I29" s="205"/>
      <c r="J29" s="205">
        <v>82</v>
      </c>
      <c r="K29" s="205"/>
      <c r="L29" s="21">
        <v>72</v>
      </c>
      <c r="M29" s="205">
        <v>216</v>
      </c>
      <c r="N29" s="206"/>
    </row>
    <row r="30" spans="1:14" x14ac:dyDescent="0.85">
      <c r="A30" s="20" t="str">
        <f t="shared" si="0"/>
        <v>27位</v>
      </c>
      <c r="B30" s="21" t="s">
        <v>1568</v>
      </c>
      <c r="C30" s="21" t="s">
        <v>1467</v>
      </c>
      <c r="D30" s="205" t="s">
        <v>342</v>
      </c>
      <c r="E30" s="205"/>
      <c r="F30" s="205"/>
      <c r="G30" s="205"/>
      <c r="H30" s="205">
        <v>68</v>
      </c>
      <c r="I30" s="205"/>
      <c r="J30" s="205">
        <v>76</v>
      </c>
      <c r="K30" s="205"/>
      <c r="L30" s="21">
        <v>70</v>
      </c>
      <c r="M30" s="205">
        <v>214</v>
      </c>
      <c r="N30" s="206"/>
    </row>
    <row r="31" spans="1:14" x14ac:dyDescent="0.85">
      <c r="A31" s="20" t="str">
        <f t="shared" si="0"/>
        <v>27位</v>
      </c>
      <c r="B31" s="21" t="s">
        <v>1569</v>
      </c>
      <c r="C31" s="21" t="s">
        <v>1096</v>
      </c>
      <c r="D31" s="205" t="s">
        <v>48</v>
      </c>
      <c r="E31" s="205"/>
      <c r="F31" s="205"/>
      <c r="G31" s="205"/>
      <c r="H31" s="205">
        <v>66</v>
      </c>
      <c r="I31" s="205"/>
      <c r="J31" s="205">
        <v>82</v>
      </c>
      <c r="K31" s="205"/>
      <c r="L31" s="21">
        <v>66</v>
      </c>
      <c r="M31" s="205">
        <v>214</v>
      </c>
      <c r="N31" s="206"/>
    </row>
    <row r="32" spans="1:14" x14ac:dyDescent="0.85">
      <c r="A32" s="20" t="str">
        <f t="shared" si="0"/>
        <v>27位</v>
      </c>
      <c r="B32" s="21" t="s">
        <v>1570</v>
      </c>
      <c r="C32" s="21" t="s">
        <v>1119</v>
      </c>
      <c r="D32" s="205" t="s">
        <v>1544</v>
      </c>
      <c r="E32" s="205"/>
      <c r="F32" s="205"/>
      <c r="G32" s="205"/>
      <c r="H32" s="205">
        <v>60</v>
      </c>
      <c r="I32" s="205"/>
      <c r="J32" s="205">
        <v>84</v>
      </c>
      <c r="K32" s="205"/>
      <c r="L32" s="21">
        <v>70</v>
      </c>
      <c r="M32" s="205">
        <v>214</v>
      </c>
      <c r="N32" s="206"/>
    </row>
    <row r="33" spans="1:14" x14ac:dyDescent="0.85">
      <c r="A33" s="20" t="str">
        <f t="shared" si="0"/>
        <v>27位</v>
      </c>
      <c r="B33" s="21" t="s">
        <v>1571</v>
      </c>
      <c r="C33" s="21" t="s">
        <v>1354</v>
      </c>
      <c r="D33" s="205" t="s">
        <v>284</v>
      </c>
      <c r="E33" s="205"/>
      <c r="F33" s="205"/>
      <c r="G33" s="205"/>
      <c r="H33" s="205">
        <v>64</v>
      </c>
      <c r="I33" s="205"/>
      <c r="J33" s="205">
        <v>86</v>
      </c>
      <c r="K33" s="205"/>
      <c r="L33" s="21">
        <v>64</v>
      </c>
      <c r="M33" s="205">
        <v>214</v>
      </c>
      <c r="N33" s="206"/>
    </row>
    <row r="34" spans="1:14" x14ac:dyDescent="0.85">
      <c r="A34" s="20" t="str">
        <f t="shared" si="0"/>
        <v>27位</v>
      </c>
      <c r="B34" s="21" t="s">
        <v>1572</v>
      </c>
      <c r="C34" s="21" t="s">
        <v>1436</v>
      </c>
      <c r="D34" s="205" t="s">
        <v>1573</v>
      </c>
      <c r="E34" s="205"/>
      <c r="F34" s="205"/>
      <c r="G34" s="205"/>
      <c r="H34" s="205">
        <v>74</v>
      </c>
      <c r="I34" s="205"/>
      <c r="J34" s="205">
        <v>72</v>
      </c>
      <c r="K34" s="205"/>
      <c r="L34" s="21">
        <v>68</v>
      </c>
      <c r="M34" s="205">
        <v>214</v>
      </c>
      <c r="N34" s="206"/>
    </row>
    <row r="35" spans="1:14" x14ac:dyDescent="0.85">
      <c r="A35" s="20" t="str">
        <f t="shared" si="0"/>
        <v>32位</v>
      </c>
      <c r="B35" s="21" t="s">
        <v>1574</v>
      </c>
      <c r="C35" s="21" t="s">
        <v>1823</v>
      </c>
      <c r="D35" s="205" t="s">
        <v>25</v>
      </c>
      <c r="E35" s="205"/>
      <c r="F35" s="205"/>
      <c r="G35" s="205"/>
      <c r="H35" s="205">
        <v>62</v>
      </c>
      <c r="I35" s="205"/>
      <c r="J35" s="205">
        <v>82</v>
      </c>
      <c r="K35" s="205"/>
      <c r="L35" s="21">
        <v>68</v>
      </c>
      <c r="M35" s="205">
        <v>212</v>
      </c>
      <c r="N35" s="206"/>
    </row>
    <row r="36" spans="1:14" x14ac:dyDescent="0.85">
      <c r="A36" s="20" t="str">
        <f t="shared" si="0"/>
        <v>33位</v>
      </c>
      <c r="B36" s="21" t="s">
        <v>1575</v>
      </c>
      <c r="C36" s="21" t="s">
        <v>1175</v>
      </c>
      <c r="D36" s="205" t="s">
        <v>48</v>
      </c>
      <c r="E36" s="205"/>
      <c r="F36" s="205"/>
      <c r="G36" s="205"/>
      <c r="H36" s="205">
        <v>68</v>
      </c>
      <c r="I36" s="205"/>
      <c r="J36" s="205">
        <v>68</v>
      </c>
      <c r="K36" s="205"/>
      <c r="L36" s="21">
        <v>74</v>
      </c>
      <c r="M36" s="205">
        <v>210</v>
      </c>
      <c r="N36" s="206"/>
    </row>
    <row r="37" spans="1:14" x14ac:dyDescent="0.85">
      <c r="A37" s="20" t="str">
        <f t="shared" si="0"/>
        <v>33位</v>
      </c>
      <c r="B37" s="21" t="s">
        <v>1576</v>
      </c>
      <c r="C37" s="21" t="s">
        <v>1124</v>
      </c>
      <c r="D37" s="205" t="s">
        <v>48</v>
      </c>
      <c r="E37" s="205"/>
      <c r="F37" s="205"/>
      <c r="G37" s="205"/>
      <c r="H37" s="205">
        <v>64</v>
      </c>
      <c r="I37" s="205"/>
      <c r="J37" s="205">
        <v>74</v>
      </c>
      <c r="K37" s="205"/>
      <c r="L37" s="21">
        <v>72</v>
      </c>
      <c r="M37" s="205">
        <v>210</v>
      </c>
      <c r="N37" s="206"/>
    </row>
    <row r="38" spans="1:14" x14ac:dyDescent="0.85">
      <c r="A38" s="20" t="str">
        <f t="shared" si="0"/>
        <v>33位</v>
      </c>
      <c r="B38" s="21" t="s">
        <v>1577</v>
      </c>
      <c r="C38" s="21" t="s">
        <v>1124</v>
      </c>
      <c r="D38" s="205" t="s">
        <v>48</v>
      </c>
      <c r="E38" s="205"/>
      <c r="F38" s="205"/>
      <c r="G38" s="205"/>
      <c r="H38" s="205">
        <v>68</v>
      </c>
      <c r="I38" s="205"/>
      <c r="J38" s="205">
        <v>74</v>
      </c>
      <c r="K38" s="205"/>
      <c r="L38" s="21">
        <v>68</v>
      </c>
      <c r="M38" s="205">
        <v>210</v>
      </c>
      <c r="N38" s="206"/>
    </row>
    <row r="39" spans="1:14" x14ac:dyDescent="0.85">
      <c r="A39" s="20" t="str">
        <f t="shared" si="0"/>
        <v>33位</v>
      </c>
      <c r="B39" s="21" t="s">
        <v>1578</v>
      </c>
      <c r="C39" s="21" t="s">
        <v>1473</v>
      </c>
      <c r="D39" s="205" t="s">
        <v>19</v>
      </c>
      <c r="E39" s="205"/>
      <c r="F39" s="205"/>
      <c r="G39" s="205"/>
      <c r="H39" s="205">
        <v>68</v>
      </c>
      <c r="I39" s="205"/>
      <c r="J39" s="205">
        <v>72</v>
      </c>
      <c r="K39" s="205"/>
      <c r="L39" s="21">
        <v>70</v>
      </c>
      <c r="M39" s="205">
        <v>210</v>
      </c>
      <c r="N39" s="206"/>
    </row>
    <row r="40" spans="1:14" x14ac:dyDescent="0.85">
      <c r="A40" s="20" t="str">
        <f t="shared" si="0"/>
        <v>37位</v>
      </c>
      <c r="B40" s="21" t="s">
        <v>1579</v>
      </c>
      <c r="C40" s="21" t="s">
        <v>1826</v>
      </c>
      <c r="D40" s="205" t="s">
        <v>15</v>
      </c>
      <c r="E40" s="205"/>
      <c r="F40" s="205"/>
      <c r="G40" s="205"/>
      <c r="H40" s="205">
        <v>66</v>
      </c>
      <c r="I40" s="205"/>
      <c r="J40" s="205">
        <v>82</v>
      </c>
      <c r="K40" s="205"/>
      <c r="L40" s="21">
        <v>60</v>
      </c>
      <c r="M40" s="205">
        <v>208</v>
      </c>
      <c r="N40" s="206"/>
    </row>
    <row r="41" spans="1:14" x14ac:dyDescent="0.85">
      <c r="A41" s="20" t="str">
        <f t="shared" si="0"/>
        <v>37位</v>
      </c>
      <c r="B41" s="21" t="s">
        <v>1580</v>
      </c>
      <c r="C41" s="21" t="s">
        <v>1167</v>
      </c>
      <c r="D41" s="205" t="s">
        <v>48</v>
      </c>
      <c r="E41" s="205"/>
      <c r="F41" s="205"/>
      <c r="G41" s="205"/>
      <c r="H41" s="205">
        <v>62</v>
      </c>
      <c r="I41" s="205"/>
      <c r="J41" s="205">
        <v>78</v>
      </c>
      <c r="K41" s="205"/>
      <c r="L41" s="21">
        <v>68</v>
      </c>
      <c r="M41" s="205">
        <v>208</v>
      </c>
      <c r="N41" s="206"/>
    </row>
    <row r="42" spans="1:14" x14ac:dyDescent="0.85">
      <c r="A42" s="20" t="str">
        <f t="shared" si="0"/>
        <v>37位</v>
      </c>
      <c r="B42" s="21" t="s">
        <v>1581</v>
      </c>
      <c r="C42" s="21" t="s">
        <v>1124</v>
      </c>
      <c r="D42" s="205" t="s">
        <v>48</v>
      </c>
      <c r="E42" s="205"/>
      <c r="F42" s="205"/>
      <c r="G42" s="205"/>
      <c r="H42" s="205">
        <v>66</v>
      </c>
      <c r="I42" s="205"/>
      <c r="J42" s="205">
        <v>72</v>
      </c>
      <c r="K42" s="205"/>
      <c r="L42" s="21">
        <v>70</v>
      </c>
      <c r="M42" s="205">
        <v>208</v>
      </c>
      <c r="N42" s="206"/>
    </row>
    <row r="43" spans="1:14" x14ac:dyDescent="0.85">
      <c r="A43" s="20" t="str">
        <f t="shared" si="0"/>
        <v>40位</v>
      </c>
      <c r="B43" s="21" t="s">
        <v>1582</v>
      </c>
      <c r="C43" s="21" t="s">
        <v>1124</v>
      </c>
      <c r="D43" s="205" t="s">
        <v>48</v>
      </c>
      <c r="E43" s="205"/>
      <c r="F43" s="205"/>
      <c r="G43" s="205"/>
      <c r="H43" s="205">
        <v>68</v>
      </c>
      <c r="I43" s="205"/>
      <c r="J43" s="205">
        <v>78</v>
      </c>
      <c r="K43" s="205"/>
      <c r="L43" s="21">
        <v>60</v>
      </c>
      <c r="M43" s="205">
        <v>206</v>
      </c>
      <c r="N43" s="206"/>
    </row>
    <row r="44" spans="1:14" x14ac:dyDescent="0.85">
      <c r="A44" s="20" t="str">
        <f t="shared" si="0"/>
        <v>41位</v>
      </c>
      <c r="B44" s="21" t="s">
        <v>1583</v>
      </c>
      <c r="C44" s="21" t="s">
        <v>1096</v>
      </c>
      <c r="D44" s="205" t="s">
        <v>141</v>
      </c>
      <c r="E44" s="205"/>
      <c r="F44" s="205"/>
      <c r="G44" s="205"/>
      <c r="H44" s="205">
        <v>64</v>
      </c>
      <c r="I44" s="205"/>
      <c r="J44" s="205">
        <v>72</v>
      </c>
      <c r="K44" s="205"/>
      <c r="L44" s="21">
        <v>68</v>
      </c>
      <c r="M44" s="205">
        <v>204</v>
      </c>
      <c r="N44" s="206"/>
    </row>
    <row r="45" spans="1:14" x14ac:dyDescent="0.85">
      <c r="A45" s="20" t="str">
        <f t="shared" si="0"/>
        <v>41位</v>
      </c>
      <c r="B45" s="21" t="s">
        <v>1584</v>
      </c>
      <c r="C45" s="21" t="s">
        <v>1096</v>
      </c>
      <c r="D45" s="205" t="s">
        <v>48</v>
      </c>
      <c r="E45" s="205"/>
      <c r="F45" s="205"/>
      <c r="G45" s="205"/>
      <c r="H45" s="205">
        <v>64</v>
      </c>
      <c r="I45" s="205"/>
      <c r="J45" s="205">
        <v>80</v>
      </c>
      <c r="K45" s="205"/>
      <c r="L45" s="21">
        <v>60</v>
      </c>
      <c r="M45" s="205">
        <v>204</v>
      </c>
      <c r="N45" s="206"/>
    </row>
    <row r="46" spans="1:14" x14ac:dyDescent="0.85">
      <c r="A46" s="20" t="str">
        <f t="shared" si="0"/>
        <v>41位</v>
      </c>
      <c r="B46" s="21" t="s">
        <v>1585</v>
      </c>
      <c r="C46" s="21" t="s">
        <v>1188</v>
      </c>
      <c r="D46" s="205" t="s">
        <v>40</v>
      </c>
      <c r="E46" s="205"/>
      <c r="F46" s="205"/>
      <c r="G46" s="205"/>
      <c r="H46" s="205">
        <v>66</v>
      </c>
      <c r="I46" s="205"/>
      <c r="J46" s="205">
        <v>82</v>
      </c>
      <c r="K46" s="205"/>
      <c r="L46" s="21">
        <v>56</v>
      </c>
      <c r="M46" s="205">
        <v>204</v>
      </c>
      <c r="N46" s="206"/>
    </row>
    <row r="47" spans="1:14" x14ac:dyDescent="0.85">
      <c r="A47" s="20" t="str">
        <f t="shared" si="0"/>
        <v>41位</v>
      </c>
      <c r="B47" s="21" t="s">
        <v>1586</v>
      </c>
      <c r="C47" s="21" t="s">
        <v>1827</v>
      </c>
      <c r="D47" s="205" t="s">
        <v>539</v>
      </c>
      <c r="E47" s="205"/>
      <c r="F47" s="205"/>
      <c r="G47" s="205"/>
      <c r="H47" s="205">
        <v>70</v>
      </c>
      <c r="I47" s="205"/>
      <c r="J47" s="205">
        <v>70</v>
      </c>
      <c r="K47" s="205"/>
      <c r="L47" s="21">
        <v>64</v>
      </c>
      <c r="M47" s="205">
        <v>204</v>
      </c>
      <c r="N47" s="206"/>
    </row>
    <row r="48" spans="1:14" x14ac:dyDescent="0.85">
      <c r="A48" s="20" t="str">
        <f t="shared" si="0"/>
        <v>45位</v>
      </c>
      <c r="B48" s="21" t="s">
        <v>1587</v>
      </c>
      <c r="C48" s="21" t="s">
        <v>1129</v>
      </c>
      <c r="D48" s="205" t="s">
        <v>520</v>
      </c>
      <c r="E48" s="205"/>
      <c r="F48" s="205"/>
      <c r="G48" s="205"/>
      <c r="H48" s="205">
        <v>70</v>
      </c>
      <c r="I48" s="205"/>
      <c r="J48" s="205">
        <v>72</v>
      </c>
      <c r="K48" s="205"/>
      <c r="L48" s="21">
        <v>60</v>
      </c>
      <c r="M48" s="205">
        <v>202</v>
      </c>
      <c r="N48" s="206"/>
    </row>
    <row r="49" spans="1:14" x14ac:dyDescent="0.85">
      <c r="A49" s="20" t="str">
        <f t="shared" si="0"/>
        <v>45位</v>
      </c>
      <c r="B49" s="21" t="s">
        <v>1588</v>
      </c>
      <c r="C49" s="21" t="s">
        <v>1137</v>
      </c>
      <c r="D49" s="205" t="s">
        <v>32</v>
      </c>
      <c r="E49" s="205"/>
      <c r="F49" s="205"/>
      <c r="G49" s="205"/>
      <c r="H49" s="205">
        <v>72</v>
      </c>
      <c r="I49" s="205"/>
      <c r="J49" s="205">
        <v>70</v>
      </c>
      <c r="K49" s="205"/>
      <c r="L49" s="21">
        <v>60</v>
      </c>
      <c r="M49" s="205">
        <v>202</v>
      </c>
      <c r="N49" s="206"/>
    </row>
    <row r="50" spans="1:14" x14ac:dyDescent="0.85">
      <c r="A50" s="20" t="str">
        <f t="shared" si="0"/>
        <v>45位</v>
      </c>
      <c r="B50" s="21" t="s">
        <v>1589</v>
      </c>
      <c r="C50" s="21" t="s">
        <v>1436</v>
      </c>
      <c r="D50" s="205" t="s">
        <v>1573</v>
      </c>
      <c r="E50" s="205"/>
      <c r="F50" s="205"/>
      <c r="G50" s="205"/>
      <c r="H50" s="205">
        <v>60</v>
      </c>
      <c r="I50" s="205"/>
      <c r="J50" s="205">
        <v>86</v>
      </c>
      <c r="K50" s="205"/>
      <c r="L50" s="21">
        <v>56</v>
      </c>
      <c r="M50" s="205">
        <v>202</v>
      </c>
      <c r="N50" s="206"/>
    </row>
    <row r="51" spans="1:14" x14ac:dyDescent="0.85">
      <c r="A51" s="20" t="str">
        <f t="shared" si="0"/>
        <v>48位</v>
      </c>
      <c r="B51" s="21" t="s">
        <v>1590</v>
      </c>
      <c r="C51" s="21" t="s">
        <v>1373</v>
      </c>
      <c r="D51" s="205" t="s">
        <v>25</v>
      </c>
      <c r="E51" s="205"/>
      <c r="F51" s="205"/>
      <c r="G51" s="205"/>
      <c r="H51" s="205">
        <v>62</v>
      </c>
      <c r="I51" s="205"/>
      <c r="J51" s="205">
        <v>76</v>
      </c>
      <c r="K51" s="205"/>
      <c r="L51" s="21">
        <v>62</v>
      </c>
      <c r="M51" s="205">
        <v>200</v>
      </c>
      <c r="N51" s="206"/>
    </row>
    <row r="52" spans="1:14" x14ac:dyDescent="0.85">
      <c r="A52" s="20" t="str">
        <f t="shared" si="0"/>
        <v>48位</v>
      </c>
      <c r="B52" s="21" t="s">
        <v>1591</v>
      </c>
      <c r="C52" s="21" t="s">
        <v>1096</v>
      </c>
      <c r="D52" s="205" t="s">
        <v>48</v>
      </c>
      <c r="E52" s="205"/>
      <c r="F52" s="205"/>
      <c r="G52" s="205"/>
      <c r="H52" s="205">
        <v>62</v>
      </c>
      <c r="I52" s="205"/>
      <c r="J52" s="205">
        <v>80</v>
      </c>
      <c r="K52" s="205"/>
      <c r="L52" s="21">
        <v>58</v>
      </c>
      <c r="M52" s="205">
        <v>200</v>
      </c>
      <c r="N52" s="206"/>
    </row>
    <row r="53" spans="1:14" x14ac:dyDescent="0.85">
      <c r="A53" s="20" t="str">
        <f t="shared" si="0"/>
        <v>48位</v>
      </c>
      <c r="B53" s="21" t="s">
        <v>1592</v>
      </c>
      <c r="C53" s="21" t="s">
        <v>1096</v>
      </c>
      <c r="D53" s="205" t="s">
        <v>48</v>
      </c>
      <c r="E53" s="205"/>
      <c r="F53" s="205"/>
      <c r="G53" s="205"/>
      <c r="H53" s="205">
        <v>60</v>
      </c>
      <c r="I53" s="205"/>
      <c r="J53" s="205">
        <v>84</v>
      </c>
      <c r="K53" s="205"/>
      <c r="L53" s="21">
        <v>56</v>
      </c>
      <c r="M53" s="205">
        <v>200</v>
      </c>
      <c r="N53" s="206"/>
    </row>
    <row r="54" spans="1:14" x14ac:dyDescent="0.85">
      <c r="A54" s="20" t="str">
        <f t="shared" si="0"/>
        <v>48位</v>
      </c>
      <c r="B54" s="21" t="s">
        <v>1593</v>
      </c>
      <c r="C54" s="21" t="s">
        <v>1119</v>
      </c>
      <c r="D54" s="205" t="s">
        <v>16</v>
      </c>
      <c r="E54" s="205"/>
      <c r="F54" s="205"/>
      <c r="G54" s="205"/>
      <c r="H54" s="205">
        <v>66</v>
      </c>
      <c r="I54" s="205"/>
      <c r="J54" s="205">
        <v>72</v>
      </c>
      <c r="K54" s="205"/>
      <c r="L54" s="21">
        <v>62</v>
      </c>
      <c r="M54" s="205">
        <v>200</v>
      </c>
      <c r="N54" s="206"/>
    </row>
    <row r="55" spans="1:14" x14ac:dyDescent="0.85">
      <c r="A55" s="20" t="str">
        <f t="shared" si="0"/>
        <v>48位</v>
      </c>
      <c r="B55" s="21" t="s">
        <v>1594</v>
      </c>
      <c r="C55" s="21" t="s">
        <v>1489</v>
      </c>
      <c r="D55" s="205" t="s">
        <v>22</v>
      </c>
      <c r="E55" s="205"/>
      <c r="F55" s="205"/>
      <c r="G55" s="205"/>
      <c r="H55" s="205">
        <v>66</v>
      </c>
      <c r="I55" s="205"/>
      <c r="J55" s="205">
        <v>70</v>
      </c>
      <c r="K55" s="205"/>
      <c r="L55" s="21">
        <v>64</v>
      </c>
      <c r="M55" s="205">
        <v>200</v>
      </c>
      <c r="N55" s="206"/>
    </row>
    <row r="56" spans="1:14" x14ac:dyDescent="0.85">
      <c r="A56" s="20" t="str">
        <f t="shared" si="0"/>
        <v>53位</v>
      </c>
      <c r="B56" s="21" t="s">
        <v>1595</v>
      </c>
      <c r="C56" s="21" t="s">
        <v>1157</v>
      </c>
      <c r="D56" s="205" t="s">
        <v>16</v>
      </c>
      <c r="E56" s="205"/>
      <c r="F56" s="205"/>
      <c r="G56" s="205"/>
      <c r="H56" s="205">
        <v>54</v>
      </c>
      <c r="I56" s="205"/>
      <c r="J56" s="205">
        <v>82</v>
      </c>
      <c r="K56" s="205"/>
      <c r="L56" s="21">
        <v>62</v>
      </c>
      <c r="M56" s="205">
        <v>198</v>
      </c>
      <c r="N56" s="206"/>
    </row>
    <row r="57" spans="1:14" x14ac:dyDescent="0.85">
      <c r="A57" s="20" t="str">
        <f t="shared" si="0"/>
        <v>54位</v>
      </c>
      <c r="B57" s="21" t="s">
        <v>1596</v>
      </c>
      <c r="C57" s="21" t="s">
        <v>1096</v>
      </c>
      <c r="D57" s="205" t="s">
        <v>48</v>
      </c>
      <c r="E57" s="205"/>
      <c r="F57" s="205"/>
      <c r="G57" s="205"/>
      <c r="H57" s="205">
        <v>74</v>
      </c>
      <c r="I57" s="205"/>
      <c r="J57" s="205">
        <v>76</v>
      </c>
      <c r="K57" s="205"/>
      <c r="L57" s="21">
        <v>46</v>
      </c>
      <c r="M57" s="205">
        <v>196</v>
      </c>
      <c r="N57" s="206"/>
    </row>
    <row r="58" spans="1:14" x14ac:dyDescent="0.85">
      <c r="A58" s="20" t="str">
        <f t="shared" si="0"/>
        <v>54位</v>
      </c>
      <c r="B58" s="21" t="s">
        <v>1597</v>
      </c>
      <c r="C58" s="21" t="s">
        <v>1455</v>
      </c>
      <c r="D58" s="205" t="s">
        <v>732</v>
      </c>
      <c r="E58" s="205"/>
      <c r="F58" s="205"/>
      <c r="G58" s="205"/>
      <c r="H58" s="205">
        <v>66</v>
      </c>
      <c r="I58" s="205"/>
      <c r="J58" s="205">
        <v>58</v>
      </c>
      <c r="K58" s="205"/>
      <c r="L58" s="21">
        <v>72</v>
      </c>
      <c r="M58" s="205">
        <v>196</v>
      </c>
      <c r="N58" s="206"/>
    </row>
    <row r="59" spans="1:14" x14ac:dyDescent="0.85">
      <c r="A59" s="20" t="str">
        <f t="shared" si="0"/>
        <v>54位</v>
      </c>
      <c r="B59" s="21" t="s">
        <v>1598</v>
      </c>
      <c r="C59" s="21" t="s">
        <v>1820</v>
      </c>
      <c r="D59" s="205" t="s">
        <v>867</v>
      </c>
      <c r="E59" s="205"/>
      <c r="F59" s="205"/>
      <c r="G59" s="205"/>
      <c r="H59" s="205">
        <v>70</v>
      </c>
      <c r="I59" s="205"/>
      <c r="J59" s="205">
        <v>68</v>
      </c>
      <c r="K59" s="205"/>
      <c r="L59" s="21">
        <v>58</v>
      </c>
      <c r="M59" s="205">
        <v>196</v>
      </c>
      <c r="N59" s="206"/>
    </row>
    <row r="60" spans="1:14" x14ac:dyDescent="0.85">
      <c r="A60" s="20" t="str">
        <f t="shared" si="0"/>
        <v>54位</v>
      </c>
      <c r="B60" s="21" t="s">
        <v>1599</v>
      </c>
      <c r="C60" s="21" t="s">
        <v>1358</v>
      </c>
      <c r="D60" s="205" t="s">
        <v>1554</v>
      </c>
      <c r="E60" s="205"/>
      <c r="F60" s="205"/>
      <c r="G60" s="205"/>
      <c r="H60" s="205">
        <v>68</v>
      </c>
      <c r="I60" s="205"/>
      <c r="J60" s="205">
        <v>58</v>
      </c>
      <c r="K60" s="205"/>
      <c r="L60" s="21">
        <v>70</v>
      </c>
      <c r="M60" s="205">
        <v>196</v>
      </c>
      <c r="N60" s="206"/>
    </row>
    <row r="61" spans="1:14" x14ac:dyDescent="0.85">
      <c r="A61" s="20" t="str">
        <f t="shared" si="0"/>
        <v>54位</v>
      </c>
      <c r="B61" s="21" t="s">
        <v>1600</v>
      </c>
      <c r="C61" s="21" t="s">
        <v>1473</v>
      </c>
      <c r="D61" s="205" t="s">
        <v>305</v>
      </c>
      <c r="E61" s="205"/>
      <c r="F61" s="205"/>
      <c r="G61" s="205"/>
      <c r="H61" s="205">
        <v>66</v>
      </c>
      <c r="I61" s="205"/>
      <c r="J61" s="205">
        <v>62</v>
      </c>
      <c r="K61" s="205"/>
      <c r="L61" s="21">
        <v>68</v>
      </c>
      <c r="M61" s="205">
        <v>196</v>
      </c>
      <c r="N61" s="206"/>
    </row>
    <row r="62" spans="1:14" x14ac:dyDescent="0.85">
      <c r="A62" s="20" t="str">
        <f t="shared" si="0"/>
        <v>59位</v>
      </c>
      <c r="B62" s="21" t="s">
        <v>1601</v>
      </c>
      <c r="C62" s="21" t="s">
        <v>1433</v>
      </c>
      <c r="D62" s="205" t="s">
        <v>22</v>
      </c>
      <c r="E62" s="205"/>
      <c r="F62" s="205"/>
      <c r="G62" s="205"/>
      <c r="H62" s="205">
        <v>62</v>
      </c>
      <c r="I62" s="205"/>
      <c r="J62" s="205">
        <v>76</v>
      </c>
      <c r="K62" s="205"/>
      <c r="L62" s="21">
        <v>56</v>
      </c>
      <c r="M62" s="205">
        <v>194</v>
      </c>
      <c r="N62" s="206"/>
    </row>
    <row r="63" spans="1:14" x14ac:dyDescent="0.85">
      <c r="A63" s="20" t="str">
        <f t="shared" si="0"/>
        <v>60位</v>
      </c>
      <c r="B63" s="21" t="s">
        <v>1602</v>
      </c>
      <c r="C63" s="21" t="s">
        <v>1096</v>
      </c>
      <c r="D63" s="205" t="s">
        <v>48</v>
      </c>
      <c r="E63" s="205"/>
      <c r="F63" s="205"/>
      <c r="G63" s="205"/>
      <c r="H63" s="205">
        <v>56</v>
      </c>
      <c r="I63" s="205"/>
      <c r="J63" s="205">
        <v>78</v>
      </c>
      <c r="K63" s="205"/>
      <c r="L63" s="21">
        <v>58</v>
      </c>
      <c r="M63" s="205">
        <v>192</v>
      </c>
      <c r="N63" s="206"/>
    </row>
    <row r="64" spans="1:14" x14ac:dyDescent="0.85">
      <c r="A64" s="20" t="str">
        <f t="shared" si="0"/>
        <v>60位</v>
      </c>
      <c r="B64" s="21" t="s">
        <v>1603</v>
      </c>
      <c r="C64" s="21" t="s">
        <v>1828</v>
      </c>
      <c r="D64" s="205" t="s">
        <v>867</v>
      </c>
      <c r="E64" s="205"/>
      <c r="F64" s="205"/>
      <c r="G64" s="205"/>
      <c r="H64" s="205">
        <v>66</v>
      </c>
      <c r="I64" s="205"/>
      <c r="J64" s="205">
        <v>62</v>
      </c>
      <c r="K64" s="205"/>
      <c r="L64" s="21">
        <v>64</v>
      </c>
      <c r="M64" s="205">
        <v>192</v>
      </c>
      <c r="N64" s="206"/>
    </row>
    <row r="65" spans="1:14" x14ac:dyDescent="0.85">
      <c r="A65" s="20" t="str">
        <f t="shared" si="0"/>
        <v>62位</v>
      </c>
      <c r="B65" s="21" t="s">
        <v>1604</v>
      </c>
      <c r="C65" s="21" t="s">
        <v>1123</v>
      </c>
      <c r="D65" s="205" t="s">
        <v>16</v>
      </c>
      <c r="E65" s="205"/>
      <c r="F65" s="205"/>
      <c r="G65" s="205"/>
      <c r="H65" s="205">
        <v>58</v>
      </c>
      <c r="I65" s="205"/>
      <c r="J65" s="205">
        <v>70</v>
      </c>
      <c r="K65" s="205"/>
      <c r="L65" s="21">
        <v>62</v>
      </c>
      <c r="M65" s="205">
        <v>190</v>
      </c>
      <c r="N65" s="206"/>
    </row>
    <row r="66" spans="1:14" x14ac:dyDescent="0.85">
      <c r="A66" s="20" t="str">
        <f t="shared" si="0"/>
        <v>62位</v>
      </c>
      <c r="B66" s="21" t="s">
        <v>1605</v>
      </c>
      <c r="C66" s="21" t="s">
        <v>1122</v>
      </c>
      <c r="D66" s="205" t="s">
        <v>19</v>
      </c>
      <c r="E66" s="205"/>
      <c r="F66" s="205"/>
      <c r="G66" s="205"/>
      <c r="H66" s="205">
        <v>48</v>
      </c>
      <c r="I66" s="205"/>
      <c r="J66" s="205">
        <v>78</v>
      </c>
      <c r="K66" s="205"/>
      <c r="L66" s="21">
        <v>64</v>
      </c>
      <c r="M66" s="205">
        <v>190</v>
      </c>
      <c r="N66" s="206"/>
    </row>
    <row r="67" spans="1:14" x14ac:dyDescent="0.85">
      <c r="A67" s="20" t="str">
        <f t="shared" si="0"/>
        <v>64位</v>
      </c>
      <c r="B67" s="21" t="s">
        <v>1606</v>
      </c>
      <c r="C67" s="21" t="s">
        <v>1829</v>
      </c>
      <c r="D67" s="205" t="s">
        <v>25</v>
      </c>
      <c r="E67" s="205"/>
      <c r="F67" s="205"/>
      <c r="G67" s="205"/>
      <c r="H67" s="205">
        <v>62</v>
      </c>
      <c r="I67" s="205"/>
      <c r="J67" s="205">
        <v>66</v>
      </c>
      <c r="K67" s="205"/>
      <c r="L67" s="21">
        <v>60</v>
      </c>
      <c r="M67" s="205">
        <v>188</v>
      </c>
      <c r="N67" s="206"/>
    </row>
    <row r="68" spans="1:14" x14ac:dyDescent="0.85">
      <c r="A68" s="20" t="str">
        <f t="shared" ref="A68:A131" si="1">IF(LEN(RANK(M68,$M$4:$N$276))=1,DBCS(RANK(M68,$M$4:$N$276)),RANK(M68,$M$4:$N$276))&amp;"位"</f>
        <v>64位</v>
      </c>
      <c r="B68" s="21" t="s">
        <v>1607</v>
      </c>
      <c r="C68" s="21" t="s">
        <v>1124</v>
      </c>
      <c r="D68" s="205" t="s">
        <v>48</v>
      </c>
      <c r="E68" s="205"/>
      <c r="F68" s="205"/>
      <c r="G68" s="205"/>
      <c r="H68" s="205">
        <v>62</v>
      </c>
      <c r="I68" s="205"/>
      <c r="J68" s="205">
        <v>62</v>
      </c>
      <c r="K68" s="205"/>
      <c r="L68" s="21">
        <v>64</v>
      </c>
      <c r="M68" s="205">
        <v>188</v>
      </c>
      <c r="N68" s="206"/>
    </row>
    <row r="69" spans="1:14" x14ac:dyDescent="0.85">
      <c r="A69" s="20" t="str">
        <f t="shared" si="1"/>
        <v>64位</v>
      </c>
      <c r="B69" s="21" t="s">
        <v>1608</v>
      </c>
      <c r="C69" s="21" t="s">
        <v>1129</v>
      </c>
      <c r="D69" s="205" t="s">
        <v>1544</v>
      </c>
      <c r="E69" s="205"/>
      <c r="F69" s="205"/>
      <c r="G69" s="205"/>
      <c r="H69" s="205">
        <v>52</v>
      </c>
      <c r="I69" s="205"/>
      <c r="J69" s="205">
        <v>76</v>
      </c>
      <c r="K69" s="205"/>
      <c r="L69" s="21">
        <v>60</v>
      </c>
      <c r="M69" s="205">
        <v>188</v>
      </c>
      <c r="N69" s="206"/>
    </row>
    <row r="70" spans="1:14" x14ac:dyDescent="0.85">
      <c r="A70" s="20" t="str">
        <f t="shared" si="1"/>
        <v>67位</v>
      </c>
      <c r="B70" s="21" t="s">
        <v>1609</v>
      </c>
      <c r="C70" s="21" t="s">
        <v>1096</v>
      </c>
      <c r="D70" s="205" t="s">
        <v>48</v>
      </c>
      <c r="E70" s="205"/>
      <c r="F70" s="205"/>
      <c r="G70" s="205"/>
      <c r="H70" s="205">
        <v>60</v>
      </c>
      <c r="I70" s="205"/>
      <c r="J70" s="205">
        <v>66</v>
      </c>
      <c r="K70" s="205"/>
      <c r="L70" s="21">
        <v>60</v>
      </c>
      <c r="M70" s="205">
        <v>186</v>
      </c>
      <c r="N70" s="206"/>
    </row>
    <row r="71" spans="1:14" x14ac:dyDescent="0.85">
      <c r="A71" s="20" t="str">
        <f t="shared" si="1"/>
        <v>67位</v>
      </c>
      <c r="B71" s="21" t="s">
        <v>1610</v>
      </c>
      <c r="C71" s="21" t="s">
        <v>1129</v>
      </c>
      <c r="D71" s="205" t="s">
        <v>1544</v>
      </c>
      <c r="E71" s="205"/>
      <c r="F71" s="205"/>
      <c r="G71" s="205"/>
      <c r="H71" s="205">
        <v>62</v>
      </c>
      <c r="I71" s="205"/>
      <c r="J71" s="205">
        <v>66</v>
      </c>
      <c r="K71" s="205"/>
      <c r="L71" s="21">
        <v>58</v>
      </c>
      <c r="M71" s="205">
        <v>186</v>
      </c>
      <c r="N71" s="206"/>
    </row>
    <row r="72" spans="1:14" x14ac:dyDescent="0.85">
      <c r="A72" s="20" t="str">
        <f t="shared" si="1"/>
        <v>67位</v>
      </c>
      <c r="B72" s="21" t="s">
        <v>1611</v>
      </c>
      <c r="C72" s="21" t="s">
        <v>1433</v>
      </c>
      <c r="D72" s="205" t="s">
        <v>40</v>
      </c>
      <c r="E72" s="205"/>
      <c r="F72" s="205"/>
      <c r="G72" s="205"/>
      <c r="H72" s="205">
        <v>66</v>
      </c>
      <c r="I72" s="205"/>
      <c r="J72" s="205">
        <v>62</v>
      </c>
      <c r="K72" s="205"/>
      <c r="L72" s="21">
        <v>58</v>
      </c>
      <c r="M72" s="205">
        <v>186</v>
      </c>
      <c r="N72" s="206"/>
    </row>
    <row r="73" spans="1:14" x14ac:dyDescent="0.85">
      <c r="A73" s="20" t="str">
        <f t="shared" si="1"/>
        <v>70位</v>
      </c>
      <c r="B73" s="21" t="s">
        <v>1612</v>
      </c>
      <c r="C73" s="21" t="s">
        <v>1186</v>
      </c>
      <c r="D73" s="205" t="s">
        <v>48</v>
      </c>
      <c r="E73" s="205"/>
      <c r="F73" s="205"/>
      <c r="G73" s="205"/>
      <c r="H73" s="205">
        <v>60</v>
      </c>
      <c r="I73" s="205"/>
      <c r="J73" s="205">
        <v>66</v>
      </c>
      <c r="K73" s="205"/>
      <c r="L73" s="21">
        <v>58</v>
      </c>
      <c r="M73" s="205">
        <v>184</v>
      </c>
      <c r="N73" s="206"/>
    </row>
    <row r="74" spans="1:14" x14ac:dyDescent="0.85">
      <c r="A74" s="20" t="str">
        <f t="shared" si="1"/>
        <v>70位</v>
      </c>
      <c r="B74" s="21" t="s">
        <v>1613</v>
      </c>
      <c r="C74" s="21" t="s">
        <v>1124</v>
      </c>
      <c r="D74" s="205" t="s">
        <v>48</v>
      </c>
      <c r="E74" s="205"/>
      <c r="F74" s="205"/>
      <c r="G74" s="205"/>
      <c r="H74" s="205">
        <v>58</v>
      </c>
      <c r="I74" s="205"/>
      <c r="J74" s="205">
        <v>64</v>
      </c>
      <c r="K74" s="205"/>
      <c r="L74" s="21">
        <v>62</v>
      </c>
      <c r="M74" s="205">
        <v>184</v>
      </c>
      <c r="N74" s="206"/>
    </row>
    <row r="75" spans="1:14" x14ac:dyDescent="0.85">
      <c r="A75" s="20" t="str">
        <f t="shared" si="1"/>
        <v>70位</v>
      </c>
      <c r="B75" s="21" t="s">
        <v>1614</v>
      </c>
      <c r="C75" s="21" t="s">
        <v>1123</v>
      </c>
      <c r="D75" s="205" t="s">
        <v>168</v>
      </c>
      <c r="E75" s="205"/>
      <c r="F75" s="205"/>
      <c r="G75" s="205"/>
      <c r="H75" s="205">
        <v>66</v>
      </c>
      <c r="I75" s="205"/>
      <c r="J75" s="205">
        <v>54</v>
      </c>
      <c r="K75" s="205"/>
      <c r="L75" s="21">
        <v>64</v>
      </c>
      <c r="M75" s="205">
        <v>184</v>
      </c>
      <c r="N75" s="206"/>
    </row>
    <row r="76" spans="1:14" x14ac:dyDescent="0.85">
      <c r="A76" s="20" t="str">
        <f t="shared" si="1"/>
        <v>73位</v>
      </c>
      <c r="B76" s="21" t="s">
        <v>1615</v>
      </c>
      <c r="C76" s="21" t="s">
        <v>1448</v>
      </c>
      <c r="D76" s="205" t="s">
        <v>25</v>
      </c>
      <c r="E76" s="205"/>
      <c r="F76" s="205"/>
      <c r="G76" s="205"/>
      <c r="H76" s="205">
        <v>64</v>
      </c>
      <c r="I76" s="205"/>
      <c r="J76" s="205">
        <v>60</v>
      </c>
      <c r="K76" s="205"/>
      <c r="L76" s="21">
        <v>58</v>
      </c>
      <c r="M76" s="205">
        <v>182</v>
      </c>
      <c r="N76" s="206"/>
    </row>
    <row r="77" spans="1:14" x14ac:dyDescent="0.85">
      <c r="A77" s="20" t="str">
        <f t="shared" si="1"/>
        <v>73位</v>
      </c>
      <c r="B77" s="21" t="s">
        <v>1616</v>
      </c>
      <c r="C77" s="21" t="s">
        <v>1096</v>
      </c>
      <c r="D77" s="205" t="s">
        <v>48</v>
      </c>
      <c r="E77" s="205"/>
      <c r="F77" s="205"/>
      <c r="G77" s="205"/>
      <c r="H77" s="205">
        <v>56</v>
      </c>
      <c r="I77" s="205"/>
      <c r="J77" s="205">
        <v>64</v>
      </c>
      <c r="K77" s="205"/>
      <c r="L77" s="21">
        <v>62</v>
      </c>
      <c r="M77" s="205">
        <v>182</v>
      </c>
      <c r="N77" s="206"/>
    </row>
    <row r="78" spans="1:14" x14ac:dyDescent="0.85">
      <c r="A78" s="20" t="str">
        <f t="shared" si="1"/>
        <v>73位</v>
      </c>
      <c r="B78" s="21" t="s">
        <v>1617</v>
      </c>
      <c r="C78" s="21" t="s">
        <v>1129</v>
      </c>
      <c r="D78" s="205" t="s">
        <v>1544</v>
      </c>
      <c r="E78" s="205"/>
      <c r="F78" s="205"/>
      <c r="G78" s="205"/>
      <c r="H78" s="205">
        <v>60</v>
      </c>
      <c r="I78" s="205"/>
      <c r="J78" s="205">
        <v>70</v>
      </c>
      <c r="K78" s="205"/>
      <c r="L78" s="21">
        <v>52</v>
      </c>
      <c r="M78" s="205">
        <v>182</v>
      </c>
      <c r="N78" s="206"/>
    </row>
    <row r="79" spans="1:14" x14ac:dyDescent="0.85">
      <c r="A79" s="20" t="str">
        <f t="shared" si="1"/>
        <v>73位</v>
      </c>
      <c r="B79" s="21" t="s">
        <v>1618</v>
      </c>
      <c r="C79" s="21" t="s">
        <v>1106</v>
      </c>
      <c r="D79" s="205" t="s">
        <v>290</v>
      </c>
      <c r="E79" s="205"/>
      <c r="F79" s="205"/>
      <c r="G79" s="205"/>
      <c r="H79" s="205">
        <v>56</v>
      </c>
      <c r="I79" s="205"/>
      <c r="J79" s="205">
        <v>66</v>
      </c>
      <c r="K79" s="205"/>
      <c r="L79" s="21">
        <v>60</v>
      </c>
      <c r="M79" s="205">
        <v>182</v>
      </c>
      <c r="N79" s="206"/>
    </row>
    <row r="80" spans="1:14" x14ac:dyDescent="0.85">
      <c r="A80" s="20" t="str">
        <f t="shared" si="1"/>
        <v>77位</v>
      </c>
      <c r="B80" s="21" t="s">
        <v>1619</v>
      </c>
      <c r="C80" s="21" t="s">
        <v>1175</v>
      </c>
      <c r="D80" s="205" t="s">
        <v>48</v>
      </c>
      <c r="E80" s="205"/>
      <c r="F80" s="205"/>
      <c r="G80" s="205"/>
      <c r="H80" s="205">
        <v>56</v>
      </c>
      <c r="I80" s="205"/>
      <c r="J80" s="205">
        <v>68</v>
      </c>
      <c r="K80" s="205"/>
      <c r="L80" s="21">
        <v>56</v>
      </c>
      <c r="M80" s="205">
        <v>180</v>
      </c>
      <c r="N80" s="206"/>
    </row>
    <row r="81" spans="1:14" x14ac:dyDescent="0.85">
      <c r="A81" s="20" t="str">
        <f t="shared" si="1"/>
        <v>77位</v>
      </c>
      <c r="B81" s="21" t="s">
        <v>1620</v>
      </c>
      <c r="C81" s="21" t="s">
        <v>1830</v>
      </c>
      <c r="D81" s="205" t="s">
        <v>32</v>
      </c>
      <c r="E81" s="205"/>
      <c r="F81" s="205"/>
      <c r="G81" s="205"/>
      <c r="H81" s="205">
        <v>56</v>
      </c>
      <c r="I81" s="205"/>
      <c r="J81" s="205">
        <v>68</v>
      </c>
      <c r="K81" s="205"/>
      <c r="L81" s="21">
        <v>56</v>
      </c>
      <c r="M81" s="205">
        <v>180</v>
      </c>
      <c r="N81" s="206"/>
    </row>
    <row r="82" spans="1:14" x14ac:dyDescent="0.85">
      <c r="A82" s="20" t="str">
        <f t="shared" si="1"/>
        <v>79位</v>
      </c>
      <c r="B82" s="21" t="s">
        <v>1621</v>
      </c>
      <c r="C82" s="21" t="s">
        <v>1110</v>
      </c>
      <c r="D82" s="205" t="s">
        <v>48</v>
      </c>
      <c r="E82" s="205"/>
      <c r="F82" s="205"/>
      <c r="G82" s="205"/>
      <c r="H82" s="205">
        <v>54</v>
      </c>
      <c r="I82" s="205"/>
      <c r="J82" s="205">
        <v>66</v>
      </c>
      <c r="K82" s="205"/>
      <c r="L82" s="21">
        <v>58</v>
      </c>
      <c r="M82" s="205">
        <v>178</v>
      </c>
      <c r="N82" s="206"/>
    </row>
    <row r="83" spans="1:14" x14ac:dyDescent="0.85">
      <c r="A83" s="20" t="str">
        <f t="shared" si="1"/>
        <v>79位</v>
      </c>
      <c r="B83" s="21" t="s">
        <v>1622</v>
      </c>
      <c r="C83" s="21" t="s">
        <v>1110</v>
      </c>
      <c r="D83" s="205" t="s">
        <v>48</v>
      </c>
      <c r="E83" s="205"/>
      <c r="F83" s="205"/>
      <c r="G83" s="205"/>
      <c r="H83" s="205">
        <v>56</v>
      </c>
      <c r="I83" s="205"/>
      <c r="J83" s="205">
        <v>62</v>
      </c>
      <c r="K83" s="205"/>
      <c r="L83" s="21">
        <v>60</v>
      </c>
      <c r="M83" s="205">
        <v>178</v>
      </c>
      <c r="N83" s="206"/>
    </row>
    <row r="84" spans="1:14" x14ac:dyDescent="0.85">
      <c r="A84" s="20" t="str">
        <f t="shared" si="1"/>
        <v>79位</v>
      </c>
      <c r="B84" s="21" t="s">
        <v>1623</v>
      </c>
      <c r="C84" s="21" t="s">
        <v>1116</v>
      </c>
      <c r="D84" s="205" t="s">
        <v>48</v>
      </c>
      <c r="E84" s="205"/>
      <c r="F84" s="205"/>
      <c r="G84" s="205"/>
      <c r="H84" s="205">
        <v>50</v>
      </c>
      <c r="I84" s="205"/>
      <c r="J84" s="205">
        <v>74</v>
      </c>
      <c r="K84" s="205"/>
      <c r="L84" s="21">
        <v>54</v>
      </c>
      <c r="M84" s="205">
        <v>178</v>
      </c>
      <c r="N84" s="206"/>
    </row>
    <row r="85" spans="1:14" x14ac:dyDescent="0.85">
      <c r="A85" s="20" t="str">
        <f t="shared" si="1"/>
        <v>79位</v>
      </c>
      <c r="B85" s="21" t="s">
        <v>1624</v>
      </c>
      <c r="C85" s="21" t="s">
        <v>1123</v>
      </c>
      <c r="D85" s="205" t="s">
        <v>520</v>
      </c>
      <c r="E85" s="205"/>
      <c r="F85" s="205"/>
      <c r="G85" s="205"/>
      <c r="H85" s="205">
        <v>54</v>
      </c>
      <c r="I85" s="205"/>
      <c r="J85" s="205">
        <v>62</v>
      </c>
      <c r="K85" s="205"/>
      <c r="L85" s="21">
        <v>62</v>
      </c>
      <c r="M85" s="205">
        <v>178</v>
      </c>
      <c r="N85" s="206"/>
    </row>
    <row r="86" spans="1:14" x14ac:dyDescent="0.85">
      <c r="A86" s="20" t="str">
        <f t="shared" si="1"/>
        <v>79位</v>
      </c>
      <c r="B86" s="21" t="s">
        <v>1625</v>
      </c>
      <c r="C86" s="21" t="s">
        <v>1489</v>
      </c>
      <c r="D86" s="205" t="s">
        <v>293</v>
      </c>
      <c r="E86" s="205"/>
      <c r="F86" s="205"/>
      <c r="G86" s="205"/>
      <c r="H86" s="205">
        <v>56</v>
      </c>
      <c r="I86" s="205"/>
      <c r="J86" s="205">
        <v>64</v>
      </c>
      <c r="K86" s="205"/>
      <c r="L86" s="21">
        <v>58</v>
      </c>
      <c r="M86" s="205">
        <v>178</v>
      </c>
      <c r="N86" s="206"/>
    </row>
    <row r="87" spans="1:14" x14ac:dyDescent="0.85">
      <c r="A87" s="20" t="str">
        <f t="shared" si="1"/>
        <v>79位</v>
      </c>
      <c r="B87" s="21" t="s">
        <v>1626</v>
      </c>
      <c r="C87" s="21" t="s">
        <v>1433</v>
      </c>
      <c r="D87" s="205" t="s">
        <v>40</v>
      </c>
      <c r="E87" s="205"/>
      <c r="F87" s="205"/>
      <c r="G87" s="205"/>
      <c r="H87" s="205">
        <v>62</v>
      </c>
      <c r="I87" s="205"/>
      <c r="J87" s="205">
        <v>68</v>
      </c>
      <c r="K87" s="205"/>
      <c r="L87" s="21">
        <v>48</v>
      </c>
      <c r="M87" s="205">
        <v>178</v>
      </c>
      <c r="N87" s="206"/>
    </row>
    <row r="88" spans="1:14" x14ac:dyDescent="0.85">
      <c r="A88" s="20" t="str">
        <f t="shared" si="1"/>
        <v>79位</v>
      </c>
      <c r="B88" s="21" t="s">
        <v>1627</v>
      </c>
      <c r="C88" s="21" t="s">
        <v>1156</v>
      </c>
      <c r="D88" s="205" t="s">
        <v>1539</v>
      </c>
      <c r="E88" s="205"/>
      <c r="F88" s="205"/>
      <c r="G88" s="205"/>
      <c r="H88" s="205">
        <v>52</v>
      </c>
      <c r="I88" s="205"/>
      <c r="J88" s="205">
        <v>62</v>
      </c>
      <c r="K88" s="205"/>
      <c r="L88" s="21">
        <v>64</v>
      </c>
      <c r="M88" s="205">
        <v>178</v>
      </c>
      <c r="N88" s="206"/>
    </row>
    <row r="89" spans="1:14" x14ac:dyDescent="0.85">
      <c r="A89" s="20" t="str">
        <f t="shared" si="1"/>
        <v>86位</v>
      </c>
      <c r="B89" s="21" t="s">
        <v>1628</v>
      </c>
      <c r="C89" s="21" t="s">
        <v>1188</v>
      </c>
      <c r="D89" s="205" t="s">
        <v>22</v>
      </c>
      <c r="E89" s="205"/>
      <c r="F89" s="205"/>
      <c r="G89" s="205"/>
      <c r="H89" s="205">
        <v>54</v>
      </c>
      <c r="I89" s="205"/>
      <c r="J89" s="205">
        <v>62</v>
      </c>
      <c r="K89" s="205"/>
      <c r="L89" s="21">
        <v>60</v>
      </c>
      <c r="M89" s="205">
        <v>176</v>
      </c>
      <c r="N89" s="206"/>
    </row>
    <row r="90" spans="1:14" x14ac:dyDescent="0.85">
      <c r="A90" s="20" t="str">
        <f t="shared" si="1"/>
        <v>87位</v>
      </c>
      <c r="B90" s="21" t="s">
        <v>1629</v>
      </c>
      <c r="C90" s="21" t="s">
        <v>1110</v>
      </c>
      <c r="D90" s="205" t="s">
        <v>48</v>
      </c>
      <c r="E90" s="205"/>
      <c r="F90" s="205"/>
      <c r="G90" s="205"/>
      <c r="H90" s="205">
        <v>56</v>
      </c>
      <c r="I90" s="205"/>
      <c r="J90" s="205">
        <v>60</v>
      </c>
      <c r="K90" s="205"/>
      <c r="L90" s="21">
        <v>58</v>
      </c>
      <c r="M90" s="205">
        <v>174</v>
      </c>
      <c r="N90" s="206"/>
    </row>
    <row r="91" spans="1:14" x14ac:dyDescent="0.85">
      <c r="A91" s="20" t="str">
        <f t="shared" si="1"/>
        <v>87位</v>
      </c>
      <c r="B91" s="21" t="s">
        <v>1630</v>
      </c>
      <c r="C91" s="21" t="s">
        <v>1110</v>
      </c>
      <c r="D91" s="205" t="s">
        <v>48</v>
      </c>
      <c r="E91" s="205"/>
      <c r="F91" s="205"/>
      <c r="G91" s="205"/>
      <c r="H91" s="205">
        <v>60</v>
      </c>
      <c r="I91" s="205"/>
      <c r="J91" s="205">
        <v>56</v>
      </c>
      <c r="K91" s="205"/>
      <c r="L91" s="21">
        <v>58</v>
      </c>
      <c r="M91" s="205">
        <v>174</v>
      </c>
      <c r="N91" s="206"/>
    </row>
    <row r="92" spans="1:14" x14ac:dyDescent="0.85">
      <c r="A92" s="20" t="str">
        <f t="shared" si="1"/>
        <v>87位</v>
      </c>
      <c r="B92" s="21" t="s">
        <v>1631</v>
      </c>
      <c r="C92" s="21" t="s">
        <v>1096</v>
      </c>
      <c r="D92" s="205" t="s">
        <v>48</v>
      </c>
      <c r="E92" s="205"/>
      <c r="F92" s="205"/>
      <c r="G92" s="205"/>
      <c r="H92" s="205">
        <v>54</v>
      </c>
      <c r="I92" s="205"/>
      <c r="J92" s="205">
        <v>60</v>
      </c>
      <c r="K92" s="205"/>
      <c r="L92" s="21">
        <v>60</v>
      </c>
      <c r="M92" s="205">
        <v>174</v>
      </c>
      <c r="N92" s="206"/>
    </row>
    <row r="93" spans="1:14" x14ac:dyDescent="0.85">
      <c r="A93" s="20" t="str">
        <f t="shared" si="1"/>
        <v>87位</v>
      </c>
      <c r="B93" s="21" t="s">
        <v>1632</v>
      </c>
      <c r="C93" s="21" t="s">
        <v>1123</v>
      </c>
      <c r="D93" s="205" t="s">
        <v>520</v>
      </c>
      <c r="E93" s="205"/>
      <c r="F93" s="205"/>
      <c r="G93" s="205"/>
      <c r="H93" s="205">
        <v>54</v>
      </c>
      <c r="I93" s="205"/>
      <c r="J93" s="205">
        <v>64</v>
      </c>
      <c r="K93" s="205"/>
      <c r="L93" s="21">
        <v>56</v>
      </c>
      <c r="M93" s="205">
        <v>174</v>
      </c>
      <c r="N93" s="206"/>
    </row>
    <row r="94" spans="1:14" x14ac:dyDescent="0.85">
      <c r="A94" s="20" t="str">
        <f t="shared" si="1"/>
        <v>87位</v>
      </c>
      <c r="B94" s="21" t="s">
        <v>1633</v>
      </c>
      <c r="C94" s="21" t="s">
        <v>1129</v>
      </c>
      <c r="D94" s="205" t="s">
        <v>16</v>
      </c>
      <c r="E94" s="205"/>
      <c r="F94" s="205"/>
      <c r="G94" s="205"/>
      <c r="H94" s="205">
        <v>50</v>
      </c>
      <c r="I94" s="205"/>
      <c r="J94" s="205">
        <v>68</v>
      </c>
      <c r="K94" s="205"/>
      <c r="L94" s="21">
        <v>56</v>
      </c>
      <c r="M94" s="205">
        <v>174</v>
      </c>
      <c r="N94" s="206"/>
    </row>
    <row r="95" spans="1:14" x14ac:dyDescent="0.85">
      <c r="A95" s="20" t="str">
        <f t="shared" si="1"/>
        <v>87位</v>
      </c>
      <c r="B95" s="21" t="s">
        <v>1634</v>
      </c>
      <c r="C95" s="21" t="s">
        <v>1144</v>
      </c>
      <c r="D95" s="205" t="s">
        <v>32</v>
      </c>
      <c r="E95" s="205"/>
      <c r="F95" s="205"/>
      <c r="G95" s="205"/>
      <c r="H95" s="205">
        <v>66</v>
      </c>
      <c r="I95" s="205"/>
      <c r="J95" s="205">
        <v>58</v>
      </c>
      <c r="K95" s="205"/>
      <c r="L95" s="21">
        <v>50</v>
      </c>
      <c r="M95" s="205">
        <v>174</v>
      </c>
      <c r="N95" s="206"/>
    </row>
    <row r="96" spans="1:14" x14ac:dyDescent="0.85">
      <c r="A96" s="20" t="str">
        <f t="shared" si="1"/>
        <v>87位</v>
      </c>
      <c r="B96" s="21" t="s">
        <v>1635</v>
      </c>
      <c r="C96" s="21" t="s">
        <v>1831</v>
      </c>
      <c r="D96" s="205" t="s">
        <v>863</v>
      </c>
      <c r="E96" s="205"/>
      <c r="F96" s="205"/>
      <c r="G96" s="205"/>
      <c r="H96" s="205">
        <v>52</v>
      </c>
      <c r="I96" s="205"/>
      <c r="J96" s="205">
        <v>62</v>
      </c>
      <c r="K96" s="205"/>
      <c r="L96" s="21">
        <v>60</v>
      </c>
      <c r="M96" s="205">
        <v>174</v>
      </c>
      <c r="N96" s="206"/>
    </row>
    <row r="97" spans="1:14" x14ac:dyDescent="0.85">
      <c r="A97" s="20" t="str">
        <f t="shared" si="1"/>
        <v>87位</v>
      </c>
      <c r="B97" s="21" t="s">
        <v>1636</v>
      </c>
      <c r="C97" s="21" t="s">
        <v>1482</v>
      </c>
      <c r="D97" s="205" t="s">
        <v>470</v>
      </c>
      <c r="E97" s="205"/>
      <c r="F97" s="205"/>
      <c r="G97" s="205"/>
      <c r="H97" s="205">
        <v>62</v>
      </c>
      <c r="I97" s="205"/>
      <c r="J97" s="205">
        <v>54</v>
      </c>
      <c r="K97" s="205"/>
      <c r="L97" s="21">
        <v>58</v>
      </c>
      <c r="M97" s="205">
        <v>174</v>
      </c>
      <c r="N97" s="206"/>
    </row>
    <row r="98" spans="1:14" x14ac:dyDescent="0.85">
      <c r="A98" s="20" t="str">
        <f t="shared" si="1"/>
        <v>87位</v>
      </c>
      <c r="B98" s="21" t="s">
        <v>1637</v>
      </c>
      <c r="C98" s="21" t="s">
        <v>1188</v>
      </c>
      <c r="D98" s="205" t="s">
        <v>293</v>
      </c>
      <c r="E98" s="205"/>
      <c r="F98" s="205"/>
      <c r="G98" s="205"/>
      <c r="H98" s="205">
        <v>56</v>
      </c>
      <c r="I98" s="205"/>
      <c r="J98" s="205">
        <v>64</v>
      </c>
      <c r="K98" s="205"/>
      <c r="L98" s="21">
        <v>54</v>
      </c>
      <c r="M98" s="205">
        <v>174</v>
      </c>
      <c r="N98" s="206"/>
    </row>
    <row r="99" spans="1:14" x14ac:dyDescent="0.85">
      <c r="A99" s="20" t="str">
        <f t="shared" si="1"/>
        <v>87位</v>
      </c>
      <c r="B99" s="21" t="s">
        <v>1638</v>
      </c>
      <c r="C99" s="21" t="s">
        <v>1489</v>
      </c>
      <c r="D99" s="205" t="s">
        <v>22</v>
      </c>
      <c r="E99" s="205"/>
      <c r="F99" s="205"/>
      <c r="G99" s="205"/>
      <c r="H99" s="205">
        <v>58</v>
      </c>
      <c r="I99" s="205"/>
      <c r="J99" s="205">
        <v>60</v>
      </c>
      <c r="K99" s="205"/>
      <c r="L99" s="21">
        <v>56</v>
      </c>
      <c r="M99" s="205">
        <v>174</v>
      </c>
      <c r="N99" s="206"/>
    </row>
    <row r="100" spans="1:14" x14ac:dyDescent="0.85">
      <c r="A100" s="20" t="str">
        <f t="shared" si="1"/>
        <v>87位</v>
      </c>
      <c r="B100" s="21" t="s">
        <v>1639</v>
      </c>
      <c r="C100" s="21" t="s">
        <v>1149</v>
      </c>
      <c r="D100" s="205" t="s">
        <v>301</v>
      </c>
      <c r="E100" s="205"/>
      <c r="F100" s="205"/>
      <c r="G100" s="205"/>
      <c r="H100" s="205">
        <v>54</v>
      </c>
      <c r="I100" s="205"/>
      <c r="J100" s="205">
        <v>68</v>
      </c>
      <c r="K100" s="205"/>
      <c r="L100" s="21">
        <v>52</v>
      </c>
      <c r="M100" s="205">
        <v>174</v>
      </c>
      <c r="N100" s="206"/>
    </row>
    <row r="101" spans="1:14" x14ac:dyDescent="0.85">
      <c r="A101" s="20" t="str">
        <f t="shared" si="1"/>
        <v>87位</v>
      </c>
      <c r="B101" s="21" t="s">
        <v>1640</v>
      </c>
      <c r="C101" s="21" t="s">
        <v>1473</v>
      </c>
      <c r="D101" s="205" t="s">
        <v>19</v>
      </c>
      <c r="E101" s="205"/>
      <c r="F101" s="205"/>
      <c r="G101" s="205"/>
      <c r="H101" s="205">
        <v>58</v>
      </c>
      <c r="I101" s="205"/>
      <c r="J101" s="205">
        <v>60</v>
      </c>
      <c r="K101" s="205"/>
      <c r="L101" s="21">
        <v>56</v>
      </c>
      <c r="M101" s="205">
        <v>174</v>
      </c>
      <c r="N101" s="206"/>
    </row>
    <row r="102" spans="1:14" x14ac:dyDescent="0.85">
      <c r="A102" s="20" t="str">
        <f t="shared" si="1"/>
        <v>99位</v>
      </c>
      <c r="B102" s="21" t="s">
        <v>1641</v>
      </c>
      <c r="C102" s="21" t="s">
        <v>1094</v>
      </c>
      <c r="D102" s="205" t="s">
        <v>48</v>
      </c>
      <c r="E102" s="205"/>
      <c r="F102" s="205"/>
      <c r="G102" s="205"/>
      <c r="H102" s="205">
        <v>54</v>
      </c>
      <c r="I102" s="205"/>
      <c r="J102" s="205">
        <v>56</v>
      </c>
      <c r="K102" s="205"/>
      <c r="L102" s="21">
        <v>62</v>
      </c>
      <c r="M102" s="205">
        <v>172</v>
      </c>
      <c r="N102" s="206"/>
    </row>
    <row r="103" spans="1:14" x14ac:dyDescent="0.85">
      <c r="A103" s="20" t="str">
        <f t="shared" si="1"/>
        <v>100位</v>
      </c>
      <c r="B103" s="21" t="s">
        <v>1642</v>
      </c>
      <c r="C103" s="21" t="s">
        <v>1110</v>
      </c>
      <c r="D103" s="205" t="s">
        <v>48</v>
      </c>
      <c r="E103" s="205"/>
      <c r="F103" s="205"/>
      <c r="G103" s="205"/>
      <c r="H103" s="205">
        <v>58</v>
      </c>
      <c r="I103" s="205"/>
      <c r="J103" s="205">
        <v>54</v>
      </c>
      <c r="K103" s="205"/>
      <c r="L103" s="21">
        <v>58</v>
      </c>
      <c r="M103" s="205">
        <v>170</v>
      </c>
      <c r="N103" s="206"/>
    </row>
    <row r="104" spans="1:14" x14ac:dyDescent="0.85">
      <c r="A104" s="20" t="str">
        <f t="shared" si="1"/>
        <v>100位</v>
      </c>
      <c r="B104" s="21" t="s">
        <v>1643</v>
      </c>
      <c r="C104" s="21" t="s">
        <v>1123</v>
      </c>
      <c r="D104" s="205" t="s">
        <v>168</v>
      </c>
      <c r="E104" s="205"/>
      <c r="F104" s="205"/>
      <c r="G104" s="205"/>
      <c r="H104" s="205">
        <v>56</v>
      </c>
      <c r="I104" s="205"/>
      <c r="J104" s="205">
        <v>62</v>
      </c>
      <c r="K104" s="205"/>
      <c r="L104" s="21">
        <v>52</v>
      </c>
      <c r="M104" s="205">
        <v>170</v>
      </c>
      <c r="N104" s="206"/>
    </row>
    <row r="105" spans="1:14" x14ac:dyDescent="0.85">
      <c r="A105" s="20" t="str">
        <f t="shared" si="1"/>
        <v>100位</v>
      </c>
      <c r="B105" s="21" t="s">
        <v>1644</v>
      </c>
      <c r="C105" s="21" t="s">
        <v>1480</v>
      </c>
      <c r="D105" s="205" t="s">
        <v>284</v>
      </c>
      <c r="E105" s="205"/>
      <c r="F105" s="205"/>
      <c r="G105" s="205"/>
      <c r="H105" s="205">
        <v>58</v>
      </c>
      <c r="I105" s="205"/>
      <c r="J105" s="205">
        <v>62</v>
      </c>
      <c r="K105" s="205"/>
      <c r="L105" s="21">
        <v>50</v>
      </c>
      <c r="M105" s="205">
        <v>170</v>
      </c>
      <c r="N105" s="206"/>
    </row>
    <row r="106" spans="1:14" x14ac:dyDescent="0.85">
      <c r="A106" s="20" t="str">
        <f t="shared" si="1"/>
        <v>100位</v>
      </c>
      <c r="B106" s="21" t="s">
        <v>1645</v>
      </c>
      <c r="C106" s="21" t="s">
        <v>1489</v>
      </c>
      <c r="D106" s="205" t="s">
        <v>22</v>
      </c>
      <c r="E106" s="205"/>
      <c r="F106" s="205"/>
      <c r="G106" s="205"/>
      <c r="H106" s="205">
        <v>58</v>
      </c>
      <c r="I106" s="205"/>
      <c r="J106" s="205">
        <v>60</v>
      </c>
      <c r="K106" s="205"/>
      <c r="L106" s="21">
        <v>52</v>
      </c>
      <c r="M106" s="205">
        <v>170</v>
      </c>
      <c r="N106" s="206"/>
    </row>
    <row r="107" spans="1:14" x14ac:dyDescent="0.85">
      <c r="A107" s="20" t="str">
        <f t="shared" si="1"/>
        <v>100位</v>
      </c>
      <c r="B107" s="21" t="s">
        <v>1646</v>
      </c>
      <c r="C107" s="21" t="s">
        <v>1433</v>
      </c>
      <c r="D107" s="205" t="s">
        <v>22</v>
      </c>
      <c r="E107" s="205"/>
      <c r="F107" s="205"/>
      <c r="G107" s="205"/>
      <c r="H107" s="205">
        <v>62</v>
      </c>
      <c r="I107" s="205"/>
      <c r="J107" s="205">
        <v>60</v>
      </c>
      <c r="K107" s="205"/>
      <c r="L107" s="21">
        <v>48</v>
      </c>
      <c r="M107" s="205">
        <v>170</v>
      </c>
      <c r="N107" s="206"/>
    </row>
    <row r="108" spans="1:14" x14ac:dyDescent="0.85">
      <c r="A108" s="20" t="str">
        <f t="shared" si="1"/>
        <v>100位</v>
      </c>
      <c r="B108" s="21" t="s">
        <v>1647</v>
      </c>
      <c r="C108" s="21" t="s">
        <v>1394</v>
      </c>
      <c r="D108" s="205" t="s">
        <v>1573</v>
      </c>
      <c r="E108" s="205"/>
      <c r="F108" s="205"/>
      <c r="G108" s="205"/>
      <c r="H108" s="205">
        <v>62</v>
      </c>
      <c r="I108" s="205"/>
      <c r="J108" s="205">
        <v>48</v>
      </c>
      <c r="K108" s="205"/>
      <c r="L108" s="21">
        <v>60</v>
      </c>
      <c r="M108" s="205">
        <v>170</v>
      </c>
      <c r="N108" s="206"/>
    </row>
    <row r="109" spans="1:14" x14ac:dyDescent="0.85">
      <c r="A109" s="20" t="str">
        <f t="shared" si="1"/>
        <v>106位</v>
      </c>
      <c r="B109" s="21" t="s">
        <v>1648</v>
      </c>
      <c r="C109" s="21" t="s">
        <v>1124</v>
      </c>
      <c r="D109" s="205" t="s">
        <v>48</v>
      </c>
      <c r="E109" s="205"/>
      <c r="F109" s="205"/>
      <c r="G109" s="205"/>
      <c r="H109" s="205">
        <v>56</v>
      </c>
      <c r="I109" s="205"/>
      <c r="J109" s="205">
        <v>64</v>
      </c>
      <c r="K109" s="205"/>
      <c r="L109" s="21">
        <v>48</v>
      </c>
      <c r="M109" s="205">
        <v>168</v>
      </c>
      <c r="N109" s="206"/>
    </row>
    <row r="110" spans="1:14" x14ac:dyDescent="0.85">
      <c r="A110" s="20" t="str">
        <f t="shared" si="1"/>
        <v>106位</v>
      </c>
      <c r="B110" s="21" t="s">
        <v>1649</v>
      </c>
      <c r="C110" s="21" t="s">
        <v>1095</v>
      </c>
      <c r="D110" s="205" t="s">
        <v>518</v>
      </c>
      <c r="E110" s="205"/>
      <c r="F110" s="205"/>
      <c r="G110" s="205"/>
      <c r="H110" s="205">
        <v>50</v>
      </c>
      <c r="I110" s="205"/>
      <c r="J110" s="205">
        <v>60</v>
      </c>
      <c r="K110" s="205"/>
      <c r="L110" s="21">
        <v>58</v>
      </c>
      <c r="M110" s="205">
        <v>168</v>
      </c>
      <c r="N110" s="206"/>
    </row>
    <row r="111" spans="1:14" x14ac:dyDescent="0.85">
      <c r="A111" s="20" t="str">
        <f t="shared" si="1"/>
        <v>106位</v>
      </c>
      <c r="B111" s="21" t="s">
        <v>1650</v>
      </c>
      <c r="C111" s="21" t="s">
        <v>1159</v>
      </c>
      <c r="D111" s="205" t="s">
        <v>1544</v>
      </c>
      <c r="E111" s="205"/>
      <c r="F111" s="205"/>
      <c r="G111" s="205"/>
      <c r="H111" s="205">
        <v>52</v>
      </c>
      <c r="I111" s="205"/>
      <c r="J111" s="205">
        <v>64</v>
      </c>
      <c r="K111" s="205"/>
      <c r="L111" s="21">
        <v>52</v>
      </c>
      <c r="M111" s="205">
        <v>168</v>
      </c>
      <c r="N111" s="206"/>
    </row>
    <row r="112" spans="1:14" x14ac:dyDescent="0.85">
      <c r="A112" s="20" t="str">
        <f t="shared" si="1"/>
        <v>106位</v>
      </c>
      <c r="B112" s="21" t="s">
        <v>1651</v>
      </c>
      <c r="C112" s="21" t="s">
        <v>1832</v>
      </c>
      <c r="D112" s="205" t="s">
        <v>22</v>
      </c>
      <c r="E112" s="205"/>
      <c r="F112" s="205"/>
      <c r="G112" s="205"/>
      <c r="H112" s="205">
        <v>52</v>
      </c>
      <c r="I112" s="205"/>
      <c r="J112" s="205">
        <v>70</v>
      </c>
      <c r="K112" s="205"/>
      <c r="L112" s="21">
        <v>46</v>
      </c>
      <c r="M112" s="205">
        <v>168</v>
      </c>
      <c r="N112" s="206"/>
    </row>
    <row r="113" spans="1:14" x14ac:dyDescent="0.85">
      <c r="A113" s="20" t="str">
        <f t="shared" si="1"/>
        <v>110位</v>
      </c>
      <c r="B113" s="21" t="s">
        <v>1652</v>
      </c>
      <c r="C113" s="21" t="s">
        <v>1116</v>
      </c>
      <c r="D113" s="205" t="s">
        <v>48</v>
      </c>
      <c r="E113" s="205"/>
      <c r="F113" s="205"/>
      <c r="G113" s="205"/>
      <c r="H113" s="205">
        <v>50</v>
      </c>
      <c r="I113" s="205"/>
      <c r="J113" s="205">
        <v>62</v>
      </c>
      <c r="K113" s="205"/>
      <c r="L113" s="21">
        <v>54</v>
      </c>
      <c r="M113" s="205">
        <v>166</v>
      </c>
      <c r="N113" s="206"/>
    </row>
    <row r="114" spans="1:14" x14ac:dyDescent="0.85">
      <c r="A114" s="20" t="str">
        <f t="shared" si="1"/>
        <v>110位</v>
      </c>
      <c r="B114" s="21" t="s">
        <v>1653</v>
      </c>
      <c r="C114" s="21" t="s">
        <v>1119</v>
      </c>
      <c r="D114" s="205" t="s">
        <v>16</v>
      </c>
      <c r="E114" s="205"/>
      <c r="F114" s="205"/>
      <c r="G114" s="205"/>
      <c r="H114" s="205">
        <v>48</v>
      </c>
      <c r="I114" s="205"/>
      <c r="J114" s="205">
        <v>56</v>
      </c>
      <c r="K114" s="205"/>
      <c r="L114" s="21">
        <v>62</v>
      </c>
      <c r="M114" s="205">
        <v>166</v>
      </c>
      <c r="N114" s="206"/>
    </row>
    <row r="115" spans="1:14" x14ac:dyDescent="0.85">
      <c r="A115" s="20" t="str">
        <f t="shared" si="1"/>
        <v>110位</v>
      </c>
      <c r="B115" s="21" t="s">
        <v>1654</v>
      </c>
      <c r="C115" s="21" t="s">
        <v>1438</v>
      </c>
      <c r="D115" s="205" t="s">
        <v>305</v>
      </c>
      <c r="E115" s="205"/>
      <c r="F115" s="205"/>
      <c r="G115" s="205"/>
      <c r="H115" s="205">
        <v>60</v>
      </c>
      <c r="I115" s="205"/>
      <c r="J115" s="205">
        <v>62</v>
      </c>
      <c r="K115" s="205"/>
      <c r="L115" s="21">
        <v>44</v>
      </c>
      <c r="M115" s="205">
        <v>166</v>
      </c>
      <c r="N115" s="206"/>
    </row>
    <row r="116" spans="1:14" x14ac:dyDescent="0.85">
      <c r="A116" s="20" t="str">
        <f t="shared" si="1"/>
        <v>113位</v>
      </c>
      <c r="B116" s="21" t="s">
        <v>1655</v>
      </c>
      <c r="C116" s="21" t="s">
        <v>1186</v>
      </c>
      <c r="D116" s="205" t="s">
        <v>48</v>
      </c>
      <c r="E116" s="205"/>
      <c r="F116" s="205"/>
      <c r="G116" s="205"/>
      <c r="H116" s="205">
        <v>50</v>
      </c>
      <c r="I116" s="205"/>
      <c r="J116" s="205">
        <v>64</v>
      </c>
      <c r="K116" s="205"/>
      <c r="L116" s="21">
        <v>50</v>
      </c>
      <c r="M116" s="205">
        <v>164</v>
      </c>
      <c r="N116" s="206"/>
    </row>
    <row r="117" spans="1:14" x14ac:dyDescent="0.85">
      <c r="A117" s="20" t="str">
        <f t="shared" si="1"/>
        <v>113位</v>
      </c>
      <c r="B117" s="21" t="s">
        <v>1656</v>
      </c>
      <c r="C117" s="21" t="s">
        <v>1833</v>
      </c>
      <c r="D117" s="205" t="s">
        <v>48</v>
      </c>
      <c r="E117" s="205"/>
      <c r="F117" s="205"/>
      <c r="G117" s="205"/>
      <c r="H117" s="205">
        <v>54</v>
      </c>
      <c r="I117" s="205"/>
      <c r="J117" s="205">
        <v>52</v>
      </c>
      <c r="K117" s="205"/>
      <c r="L117" s="21">
        <v>58</v>
      </c>
      <c r="M117" s="205">
        <v>164</v>
      </c>
      <c r="N117" s="206"/>
    </row>
    <row r="118" spans="1:14" x14ac:dyDescent="0.85">
      <c r="A118" s="20" t="str">
        <f t="shared" si="1"/>
        <v>113位</v>
      </c>
      <c r="B118" s="21" t="s">
        <v>1657</v>
      </c>
      <c r="C118" s="21" t="s">
        <v>1480</v>
      </c>
      <c r="D118" s="205" t="s">
        <v>732</v>
      </c>
      <c r="E118" s="205"/>
      <c r="F118" s="205"/>
      <c r="G118" s="205"/>
      <c r="H118" s="205">
        <v>54</v>
      </c>
      <c r="I118" s="205"/>
      <c r="J118" s="205">
        <v>58</v>
      </c>
      <c r="K118" s="205"/>
      <c r="L118" s="21">
        <v>52</v>
      </c>
      <c r="M118" s="205">
        <v>164</v>
      </c>
      <c r="N118" s="206"/>
    </row>
    <row r="119" spans="1:14" x14ac:dyDescent="0.85">
      <c r="A119" s="20" t="str">
        <f t="shared" si="1"/>
        <v>116位</v>
      </c>
      <c r="B119" s="21" t="s">
        <v>1658</v>
      </c>
      <c r="C119" s="21" t="s">
        <v>1186</v>
      </c>
      <c r="D119" s="205" t="s">
        <v>48</v>
      </c>
      <c r="E119" s="205"/>
      <c r="F119" s="205"/>
      <c r="G119" s="205"/>
      <c r="H119" s="205">
        <v>52</v>
      </c>
      <c r="I119" s="205"/>
      <c r="J119" s="205">
        <v>58</v>
      </c>
      <c r="K119" s="205"/>
      <c r="L119" s="21">
        <v>52</v>
      </c>
      <c r="M119" s="205">
        <v>162</v>
      </c>
      <c r="N119" s="206"/>
    </row>
    <row r="120" spans="1:14" x14ac:dyDescent="0.85">
      <c r="A120" s="20" t="str">
        <f t="shared" si="1"/>
        <v>116位</v>
      </c>
      <c r="B120" s="21" t="s">
        <v>1659</v>
      </c>
      <c r="C120" s="21" t="s">
        <v>1167</v>
      </c>
      <c r="D120" s="205" t="s">
        <v>48</v>
      </c>
      <c r="E120" s="205"/>
      <c r="F120" s="205"/>
      <c r="G120" s="205"/>
      <c r="H120" s="205">
        <v>48</v>
      </c>
      <c r="I120" s="205"/>
      <c r="J120" s="205">
        <v>52</v>
      </c>
      <c r="K120" s="205"/>
      <c r="L120" s="21">
        <v>62</v>
      </c>
      <c r="M120" s="205">
        <v>162</v>
      </c>
      <c r="N120" s="206"/>
    </row>
    <row r="121" spans="1:14" x14ac:dyDescent="0.85">
      <c r="A121" s="20" t="str">
        <f t="shared" si="1"/>
        <v>116位</v>
      </c>
      <c r="B121" s="21" t="s">
        <v>1660</v>
      </c>
      <c r="C121" s="21" t="s">
        <v>1100</v>
      </c>
      <c r="D121" s="205" t="s">
        <v>332</v>
      </c>
      <c r="E121" s="205"/>
      <c r="F121" s="205"/>
      <c r="G121" s="205"/>
      <c r="H121" s="205">
        <v>50</v>
      </c>
      <c r="I121" s="205"/>
      <c r="J121" s="205">
        <v>70</v>
      </c>
      <c r="K121" s="205"/>
      <c r="L121" s="21">
        <v>42</v>
      </c>
      <c r="M121" s="205">
        <v>162</v>
      </c>
      <c r="N121" s="206"/>
    </row>
    <row r="122" spans="1:14" x14ac:dyDescent="0.85">
      <c r="A122" s="20" t="str">
        <f t="shared" si="1"/>
        <v>119位</v>
      </c>
      <c r="B122" s="21" t="s">
        <v>1661</v>
      </c>
      <c r="C122" s="21" t="s">
        <v>1188</v>
      </c>
      <c r="D122" s="205" t="s">
        <v>293</v>
      </c>
      <c r="E122" s="205"/>
      <c r="F122" s="205"/>
      <c r="G122" s="205"/>
      <c r="H122" s="205">
        <v>48</v>
      </c>
      <c r="I122" s="205"/>
      <c r="J122" s="205">
        <v>60</v>
      </c>
      <c r="K122" s="205"/>
      <c r="L122" s="21">
        <v>52</v>
      </c>
      <c r="M122" s="205">
        <v>160</v>
      </c>
      <c r="N122" s="206"/>
    </row>
    <row r="123" spans="1:14" x14ac:dyDescent="0.85">
      <c r="A123" s="20" t="str">
        <f t="shared" si="1"/>
        <v>120位</v>
      </c>
      <c r="B123" s="21" t="s">
        <v>1662</v>
      </c>
      <c r="C123" s="21" t="s">
        <v>1186</v>
      </c>
      <c r="D123" s="205" t="s">
        <v>48</v>
      </c>
      <c r="E123" s="205"/>
      <c r="F123" s="205"/>
      <c r="G123" s="205"/>
      <c r="H123" s="205">
        <v>56</v>
      </c>
      <c r="I123" s="205"/>
      <c r="J123" s="205">
        <v>52</v>
      </c>
      <c r="K123" s="205"/>
      <c r="L123" s="21">
        <v>50</v>
      </c>
      <c r="M123" s="205">
        <v>158</v>
      </c>
      <c r="N123" s="206"/>
    </row>
    <row r="124" spans="1:14" x14ac:dyDescent="0.85">
      <c r="A124" s="20" t="str">
        <f t="shared" si="1"/>
        <v>120位</v>
      </c>
      <c r="B124" s="21" t="s">
        <v>1663</v>
      </c>
      <c r="C124" s="21" t="s">
        <v>1095</v>
      </c>
      <c r="D124" s="205" t="s">
        <v>725</v>
      </c>
      <c r="E124" s="205"/>
      <c r="F124" s="205"/>
      <c r="G124" s="205"/>
      <c r="H124" s="205">
        <v>56</v>
      </c>
      <c r="I124" s="205"/>
      <c r="J124" s="205">
        <v>52</v>
      </c>
      <c r="K124" s="205"/>
      <c r="L124" s="21">
        <v>50</v>
      </c>
      <c r="M124" s="205">
        <v>158</v>
      </c>
      <c r="N124" s="206"/>
    </row>
    <row r="125" spans="1:14" x14ac:dyDescent="0.85">
      <c r="A125" s="20" t="str">
        <f t="shared" si="1"/>
        <v>120位</v>
      </c>
      <c r="B125" s="21" t="s">
        <v>1664</v>
      </c>
      <c r="C125" s="21" t="s">
        <v>1129</v>
      </c>
      <c r="D125" s="205" t="s">
        <v>16</v>
      </c>
      <c r="E125" s="205"/>
      <c r="F125" s="205"/>
      <c r="G125" s="205"/>
      <c r="H125" s="205">
        <v>52</v>
      </c>
      <c r="I125" s="205"/>
      <c r="J125" s="205">
        <v>52</v>
      </c>
      <c r="K125" s="205"/>
      <c r="L125" s="21">
        <v>54</v>
      </c>
      <c r="M125" s="205">
        <v>158</v>
      </c>
      <c r="N125" s="206"/>
    </row>
    <row r="126" spans="1:14" x14ac:dyDescent="0.85">
      <c r="A126" s="20" t="str">
        <f t="shared" si="1"/>
        <v>120位</v>
      </c>
      <c r="B126" s="21" t="s">
        <v>1665</v>
      </c>
      <c r="C126" s="21" t="s">
        <v>1119</v>
      </c>
      <c r="D126" s="205" t="s">
        <v>168</v>
      </c>
      <c r="E126" s="205"/>
      <c r="F126" s="205"/>
      <c r="G126" s="205"/>
      <c r="H126" s="205">
        <v>50</v>
      </c>
      <c r="I126" s="205"/>
      <c r="J126" s="205">
        <v>58</v>
      </c>
      <c r="K126" s="205"/>
      <c r="L126" s="21">
        <v>50</v>
      </c>
      <c r="M126" s="205">
        <v>158</v>
      </c>
      <c r="N126" s="206"/>
    </row>
    <row r="127" spans="1:14" x14ac:dyDescent="0.85">
      <c r="A127" s="20" t="str">
        <f t="shared" si="1"/>
        <v>120位</v>
      </c>
      <c r="B127" s="21" t="s">
        <v>1666</v>
      </c>
      <c r="C127" s="21" t="s">
        <v>1119</v>
      </c>
      <c r="D127" s="205" t="s">
        <v>1544</v>
      </c>
      <c r="E127" s="205"/>
      <c r="F127" s="205"/>
      <c r="G127" s="205"/>
      <c r="H127" s="205">
        <v>48</v>
      </c>
      <c r="I127" s="205"/>
      <c r="J127" s="205">
        <v>56</v>
      </c>
      <c r="K127" s="205"/>
      <c r="L127" s="21">
        <v>54</v>
      </c>
      <c r="M127" s="205">
        <v>158</v>
      </c>
      <c r="N127" s="206"/>
    </row>
    <row r="128" spans="1:14" x14ac:dyDescent="0.85">
      <c r="A128" s="20" t="str">
        <f t="shared" si="1"/>
        <v>120位</v>
      </c>
      <c r="B128" s="21" t="s">
        <v>1667</v>
      </c>
      <c r="C128" s="21" t="s">
        <v>1121</v>
      </c>
      <c r="D128" s="205" t="s">
        <v>365</v>
      </c>
      <c r="E128" s="205"/>
      <c r="F128" s="205"/>
      <c r="G128" s="205"/>
      <c r="H128" s="205">
        <v>54</v>
      </c>
      <c r="I128" s="205"/>
      <c r="J128" s="205">
        <v>60</v>
      </c>
      <c r="K128" s="205"/>
      <c r="L128" s="21">
        <v>44</v>
      </c>
      <c r="M128" s="205">
        <v>158</v>
      </c>
      <c r="N128" s="206"/>
    </row>
    <row r="129" spans="1:14" x14ac:dyDescent="0.85">
      <c r="A129" s="20" t="str">
        <f t="shared" si="1"/>
        <v>120位</v>
      </c>
      <c r="B129" s="21" t="s">
        <v>1668</v>
      </c>
      <c r="C129" s="21" t="s">
        <v>1358</v>
      </c>
      <c r="D129" s="205" t="s">
        <v>1554</v>
      </c>
      <c r="E129" s="205"/>
      <c r="F129" s="205"/>
      <c r="G129" s="205"/>
      <c r="H129" s="205">
        <v>58</v>
      </c>
      <c r="I129" s="205"/>
      <c r="J129" s="205">
        <v>50</v>
      </c>
      <c r="K129" s="205"/>
      <c r="L129" s="21">
        <v>50</v>
      </c>
      <c r="M129" s="205">
        <v>158</v>
      </c>
      <c r="N129" s="206"/>
    </row>
    <row r="130" spans="1:14" x14ac:dyDescent="0.85">
      <c r="A130" s="20" t="str">
        <f t="shared" si="1"/>
        <v>120位</v>
      </c>
      <c r="B130" s="21" t="s">
        <v>1669</v>
      </c>
      <c r="C130" s="21" t="s">
        <v>1834</v>
      </c>
      <c r="D130" s="205" t="s">
        <v>309</v>
      </c>
      <c r="E130" s="205"/>
      <c r="F130" s="205"/>
      <c r="G130" s="205"/>
      <c r="H130" s="205">
        <v>52</v>
      </c>
      <c r="I130" s="205"/>
      <c r="J130" s="205">
        <v>50</v>
      </c>
      <c r="K130" s="205"/>
      <c r="L130" s="21">
        <v>56</v>
      </c>
      <c r="M130" s="205">
        <v>158</v>
      </c>
      <c r="N130" s="206"/>
    </row>
    <row r="131" spans="1:14" x14ac:dyDescent="0.85">
      <c r="A131" s="20" t="str">
        <f t="shared" si="1"/>
        <v>128位</v>
      </c>
      <c r="B131" s="21" t="s">
        <v>1670</v>
      </c>
      <c r="C131" s="21" t="s">
        <v>1192</v>
      </c>
      <c r="D131" s="205" t="s">
        <v>561</v>
      </c>
      <c r="E131" s="205"/>
      <c r="F131" s="205"/>
      <c r="G131" s="205"/>
      <c r="H131" s="205">
        <v>50</v>
      </c>
      <c r="I131" s="205"/>
      <c r="J131" s="205">
        <v>50</v>
      </c>
      <c r="K131" s="205"/>
      <c r="L131" s="21">
        <v>56</v>
      </c>
      <c r="M131" s="205">
        <v>156</v>
      </c>
      <c r="N131" s="206"/>
    </row>
    <row r="132" spans="1:14" x14ac:dyDescent="0.85">
      <c r="A132" s="20" t="str">
        <f t="shared" ref="A132:A195" si="2">IF(LEN(RANK(M132,$M$4:$N$276))=1,DBCS(RANK(M132,$M$4:$N$276)),RANK(M132,$M$4:$N$276))&amp;"位"</f>
        <v>128位</v>
      </c>
      <c r="B132" s="21" t="s">
        <v>1671</v>
      </c>
      <c r="C132" s="21" t="s">
        <v>1110</v>
      </c>
      <c r="D132" s="205" t="s">
        <v>48</v>
      </c>
      <c r="E132" s="205"/>
      <c r="F132" s="205"/>
      <c r="G132" s="205"/>
      <c r="H132" s="205">
        <v>52</v>
      </c>
      <c r="I132" s="205"/>
      <c r="J132" s="205">
        <v>50</v>
      </c>
      <c r="K132" s="205"/>
      <c r="L132" s="21">
        <v>54</v>
      </c>
      <c r="M132" s="205">
        <v>156</v>
      </c>
      <c r="N132" s="206"/>
    </row>
    <row r="133" spans="1:14" x14ac:dyDescent="0.85">
      <c r="A133" s="20" t="str">
        <f t="shared" si="2"/>
        <v>128位</v>
      </c>
      <c r="B133" s="21" t="s">
        <v>1672</v>
      </c>
      <c r="C133" s="21" t="s">
        <v>1175</v>
      </c>
      <c r="D133" s="205" t="s">
        <v>48</v>
      </c>
      <c r="E133" s="205"/>
      <c r="F133" s="205"/>
      <c r="G133" s="205"/>
      <c r="H133" s="205">
        <v>50</v>
      </c>
      <c r="I133" s="205"/>
      <c r="J133" s="205">
        <v>54</v>
      </c>
      <c r="K133" s="205"/>
      <c r="L133" s="21">
        <v>52</v>
      </c>
      <c r="M133" s="205">
        <v>156</v>
      </c>
      <c r="N133" s="206"/>
    </row>
    <row r="134" spans="1:14" x14ac:dyDescent="0.85">
      <c r="A134" s="20" t="str">
        <f t="shared" si="2"/>
        <v>128位</v>
      </c>
      <c r="B134" s="21" t="s">
        <v>1673</v>
      </c>
      <c r="C134" s="21" t="s">
        <v>1119</v>
      </c>
      <c r="D134" s="205" t="s">
        <v>1674</v>
      </c>
      <c r="E134" s="205"/>
      <c r="F134" s="205"/>
      <c r="G134" s="205"/>
      <c r="H134" s="205">
        <v>56</v>
      </c>
      <c r="I134" s="205"/>
      <c r="J134" s="205">
        <v>58</v>
      </c>
      <c r="K134" s="205"/>
      <c r="L134" s="21">
        <v>42</v>
      </c>
      <c r="M134" s="205">
        <v>156</v>
      </c>
      <c r="N134" s="206"/>
    </row>
    <row r="135" spans="1:14" x14ac:dyDescent="0.85">
      <c r="A135" s="20" t="str">
        <f t="shared" si="2"/>
        <v>128位</v>
      </c>
      <c r="B135" s="21" t="s">
        <v>1675</v>
      </c>
      <c r="C135" s="21" t="s">
        <v>1831</v>
      </c>
      <c r="D135" s="205" t="s">
        <v>863</v>
      </c>
      <c r="E135" s="205"/>
      <c r="F135" s="205"/>
      <c r="G135" s="205"/>
      <c r="H135" s="205">
        <v>50</v>
      </c>
      <c r="I135" s="205"/>
      <c r="J135" s="205">
        <v>46</v>
      </c>
      <c r="K135" s="205"/>
      <c r="L135" s="21">
        <v>60</v>
      </c>
      <c r="M135" s="205">
        <v>156</v>
      </c>
      <c r="N135" s="206"/>
    </row>
    <row r="136" spans="1:14" x14ac:dyDescent="0.85">
      <c r="A136" s="20" t="str">
        <f t="shared" si="2"/>
        <v>133位</v>
      </c>
      <c r="B136" s="21" t="s">
        <v>1676</v>
      </c>
      <c r="C136" s="21" t="s">
        <v>1835</v>
      </c>
      <c r="D136" s="205" t="s">
        <v>561</v>
      </c>
      <c r="E136" s="205"/>
      <c r="F136" s="205"/>
      <c r="G136" s="205"/>
      <c r="H136" s="205">
        <v>50</v>
      </c>
      <c r="I136" s="205"/>
      <c r="J136" s="205">
        <v>56</v>
      </c>
      <c r="K136" s="205"/>
      <c r="L136" s="21">
        <v>48</v>
      </c>
      <c r="M136" s="205">
        <v>154</v>
      </c>
      <c r="N136" s="206"/>
    </row>
    <row r="137" spans="1:14" x14ac:dyDescent="0.85">
      <c r="A137" s="20" t="str">
        <f t="shared" si="2"/>
        <v>133位</v>
      </c>
      <c r="B137" s="21" t="s">
        <v>1677</v>
      </c>
      <c r="C137" s="21" t="s">
        <v>1124</v>
      </c>
      <c r="D137" s="205" t="s">
        <v>48</v>
      </c>
      <c r="E137" s="205"/>
      <c r="F137" s="205"/>
      <c r="G137" s="205"/>
      <c r="H137" s="205">
        <v>48</v>
      </c>
      <c r="I137" s="205"/>
      <c r="J137" s="205">
        <v>58</v>
      </c>
      <c r="K137" s="205"/>
      <c r="L137" s="21">
        <v>48</v>
      </c>
      <c r="M137" s="205">
        <v>154</v>
      </c>
      <c r="N137" s="206"/>
    </row>
    <row r="138" spans="1:14" x14ac:dyDescent="0.85">
      <c r="A138" s="20" t="str">
        <f t="shared" si="2"/>
        <v>133位</v>
      </c>
      <c r="B138" s="21" t="s">
        <v>1678</v>
      </c>
      <c r="C138" s="21" t="s">
        <v>1096</v>
      </c>
      <c r="D138" s="205" t="s">
        <v>48</v>
      </c>
      <c r="E138" s="205"/>
      <c r="F138" s="205"/>
      <c r="G138" s="205"/>
      <c r="H138" s="205">
        <v>56</v>
      </c>
      <c r="I138" s="205"/>
      <c r="J138" s="205">
        <v>50</v>
      </c>
      <c r="K138" s="205"/>
      <c r="L138" s="21">
        <v>48</v>
      </c>
      <c r="M138" s="205">
        <v>154</v>
      </c>
      <c r="N138" s="206"/>
    </row>
    <row r="139" spans="1:14" x14ac:dyDescent="0.85">
      <c r="A139" s="20" t="str">
        <f t="shared" si="2"/>
        <v>133位</v>
      </c>
      <c r="B139" s="21" t="s">
        <v>1679</v>
      </c>
      <c r="C139" s="21" t="s">
        <v>1105</v>
      </c>
      <c r="D139" s="205" t="s">
        <v>725</v>
      </c>
      <c r="E139" s="205"/>
      <c r="F139" s="205"/>
      <c r="G139" s="205"/>
      <c r="H139" s="205">
        <v>56</v>
      </c>
      <c r="I139" s="205"/>
      <c r="J139" s="205">
        <v>56</v>
      </c>
      <c r="K139" s="205"/>
      <c r="L139" s="21">
        <v>42</v>
      </c>
      <c r="M139" s="205">
        <v>154</v>
      </c>
      <c r="N139" s="206"/>
    </row>
    <row r="140" spans="1:14" x14ac:dyDescent="0.85">
      <c r="A140" s="20" t="str">
        <f t="shared" si="2"/>
        <v>133位</v>
      </c>
      <c r="B140" s="21" t="s">
        <v>1680</v>
      </c>
      <c r="C140" s="21" t="s">
        <v>1157</v>
      </c>
      <c r="D140" s="205" t="s">
        <v>16</v>
      </c>
      <c r="E140" s="205"/>
      <c r="F140" s="205"/>
      <c r="G140" s="205"/>
      <c r="H140" s="205">
        <v>52</v>
      </c>
      <c r="I140" s="205"/>
      <c r="J140" s="205">
        <v>46</v>
      </c>
      <c r="K140" s="205"/>
      <c r="L140" s="21">
        <v>56</v>
      </c>
      <c r="M140" s="205">
        <v>154</v>
      </c>
      <c r="N140" s="206"/>
    </row>
    <row r="141" spans="1:14" x14ac:dyDescent="0.85">
      <c r="A141" s="20" t="str">
        <f t="shared" si="2"/>
        <v>133位</v>
      </c>
      <c r="B141" s="21" t="s">
        <v>1681</v>
      </c>
      <c r="C141" s="21" t="s">
        <v>1152</v>
      </c>
      <c r="D141" s="205" t="s">
        <v>40</v>
      </c>
      <c r="E141" s="205"/>
      <c r="F141" s="205"/>
      <c r="G141" s="205"/>
      <c r="H141" s="205">
        <v>56</v>
      </c>
      <c r="I141" s="205"/>
      <c r="J141" s="205">
        <v>60</v>
      </c>
      <c r="K141" s="205"/>
      <c r="L141" s="21">
        <v>38</v>
      </c>
      <c r="M141" s="205">
        <v>154</v>
      </c>
      <c r="N141" s="206"/>
    </row>
    <row r="142" spans="1:14" x14ac:dyDescent="0.85">
      <c r="A142" s="20" t="str">
        <f t="shared" si="2"/>
        <v>133位</v>
      </c>
      <c r="B142" s="21" t="s">
        <v>1682</v>
      </c>
      <c r="C142" s="21" t="s">
        <v>1836</v>
      </c>
      <c r="D142" s="205" t="s">
        <v>747</v>
      </c>
      <c r="E142" s="205"/>
      <c r="F142" s="205"/>
      <c r="G142" s="205"/>
      <c r="H142" s="205">
        <v>54</v>
      </c>
      <c r="I142" s="205"/>
      <c r="J142" s="205">
        <v>44</v>
      </c>
      <c r="K142" s="205"/>
      <c r="L142" s="21">
        <v>56</v>
      </c>
      <c r="M142" s="205">
        <v>154</v>
      </c>
      <c r="N142" s="206"/>
    </row>
    <row r="143" spans="1:14" x14ac:dyDescent="0.85">
      <c r="A143" s="20" t="str">
        <f t="shared" si="2"/>
        <v>140位</v>
      </c>
      <c r="B143" s="21" t="s">
        <v>1683</v>
      </c>
      <c r="C143" s="21" t="s">
        <v>1116</v>
      </c>
      <c r="D143" s="205" t="s">
        <v>48</v>
      </c>
      <c r="E143" s="205"/>
      <c r="F143" s="205"/>
      <c r="G143" s="205"/>
      <c r="H143" s="205">
        <v>48</v>
      </c>
      <c r="I143" s="205"/>
      <c r="J143" s="205">
        <v>54</v>
      </c>
      <c r="K143" s="205"/>
      <c r="L143" s="21">
        <v>50</v>
      </c>
      <c r="M143" s="205">
        <v>152</v>
      </c>
      <c r="N143" s="206"/>
    </row>
    <row r="144" spans="1:14" x14ac:dyDescent="0.85">
      <c r="A144" s="20" t="str">
        <f t="shared" si="2"/>
        <v>140位</v>
      </c>
      <c r="B144" s="21" t="s">
        <v>1684</v>
      </c>
      <c r="C144" s="21" t="s">
        <v>1831</v>
      </c>
      <c r="D144" s="205" t="s">
        <v>863</v>
      </c>
      <c r="E144" s="205"/>
      <c r="F144" s="205"/>
      <c r="G144" s="205"/>
      <c r="H144" s="205">
        <v>50</v>
      </c>
      <c r="I144" s="205"/>
      <c r="J144" s="205">
        <v>44</v>
      </c>
      <c r="K144" s="205"/>
      <c r="L144" s="21">
        <v>58</v>
      </c>
      <c r="M144" s="205">
        <v>152</v>
      </c>
      <c r="N144" s="206"/>
    </row>
    <row r="145" spans="1:14" x14ac:dyDescent="0.85">
      <c r="A145" s="20" t="str">
        <f t="shared" si="2"/>
        <v>142位</v>
      </c>
      <c r="B145" s="21" t="s">
        <v>1685</v>
      </c>
      <c r="C145" s="21" t="s">
        <v>1167</v>
      </c>
      <c r="D145" s="205" t="s">
        <v>48</v>
      </c>
      <c r="E145" s="205"/>
      <c r="F145" s="205"/>
      <c r="G145" s="205"/>
      <c r="H145" s="205">
        <v>52</v>
      </c>
      <c r="I145" s="205"/>
      <c r="J145" s="205">
        <v>48</v>
      </c>
      <c r="K145" s="205"/>
      <c r="L145" s="21">
        <v>50</v>
      </c>
      <c r="M145" s="205">
        <v>150</v>
      </c>
      <c r="N145" s="206"/>
    </row>
    <row r="146" spans="1:14" x14ac:dyDescent="0.85">
      <c r="A146" s="20" t="str">
        <f t="shared" si="2"/>
        <v>142位</v>
      </c>
      <c r="B146" s="21" t="s">
        <v>1686</v>
      </c>
      <c r="C146" s="21" t="s">
        <v>1159</v>
      </c>
      <c r="D146" s="205" t="s">
        <v>168</v>
      </c>
      <c r="E146" s="205"/>
      <c r="F146" s="205"/>
      <c r="G146" s="205"/>
      <c r="H146" s="205">
        <v>48</v>
      </c>
      <c r="I146" s="205"/>
      <c r="J146" s="205">
        <v>58</v>
      </c>
      <c r="K146" s="205"/>
      <c r="L146" s="21">
        <v>44</v>
      </c>
      <c r="M146" s="205">
        <v>150</v>
      </c>
      <c r="N146" s="206"/>
    </row>
    <row r="147" spans="1:14" x14ac:dyDescent="0.85">
      <c r="A147" s="20" t="str">
        <f t="shared" si="2"/>
        <v>142位</v>
      </c>
      <c r="B147" s="21" t="s">
        <v>1687</v>
      </c>
      <c r="C147" s="21" t="s">
        <v>1837</v>
      </c>
      <c r="D147" s="205" t="s">
        <v>470</v>
      </c>
      <c r="E147" s="205"/>
      <c r="F147" s="205"/>
      <c r="G147" s="205"/>
      <c r="H147" s="205">
        <v>52</v>
      </c>
      <c r="I147" s="205"/>
      <c r="J147" s="205">
        <v>40</v>
      </c>
      <c r="K147" s="205"/>
      <c r="L147" s="21">
        <v>58</v>
      </c>
      <c r="M147" s="205">
        <v>150</v>
      </c>
      <c r="N147" s="206"/>
    </row>
    <row r="148" spans="1:14" x14ac:dyDescent="0.85">
      <c r="A148" s="20" t="str">
        <f t="shared" si="2"/>
        <v>142位</v>
      </c>
      <c r="B148" s="21" t="s">
        <v>1688</v>
      </c>
      <c r="C148" s="21" t="s">
        <v>1838</v>
      </c>
      <c r="D148" s="205" t="s">
        <v>1554</v>
      </c>
      <c r="E148" s="205"/>
      <c r="F148" s="205"/>
      <c r="G148" s="205"/>
      <c r="H148" s="205">
        <v>54</v>
      </c>
      <c r="I148" s="205"/>
      <c r="J148" s="205">
        <v>50</v>
      </c>
      <c r="K148" s="205"/>
      <c r="L148" s="21">
        <v>46</v>
      </c>
      <c r="M148" s="205">
        <v>150</v>
      </c>
      <c r="N148" s="206"/>
    </row>
    <row r="149" spans="1:14" x14ac:dyDescent="0.85">
      <c r="A149" s="20" t="str">
        <f t="shared" si="2"/>
        <v>146位</v>
      </c>
      <c r="B149" s="21" t="s">
        <v>1689</v>
      </c>
      <c r="C149" s="21" t="s">
        <v>1839</v>
      </c>
      <c r="D149" s="205" t="s">
        <v>348</v>
      </c>
      <c r="E149" s="205"/>
      <c r="F149" s="205"/>
      <c r="G149" s="205"/>
      <c r="H149" s="205">
        <v>46</v>
      </c>
      <c r="I149" s="205"/>
      <c r="J149" s="205">
        <v>50</v>
      </c>
      <c r="K149" s="205"/>
      <c r="L149" s="21">
        <v>52</v>
      </c>
      <c r="M149" s="205">
        <v>148</v>
      </c>
      <c r="N149" s="206"/>
    </row>
    <row r="150" spans="1:14" x14ac:dyDescent="0.85">
      <c r="A150" s="20" t="str">
        <f t="shared" si="2"/>
        <v>146位</v>
      </c>
      <c r="B150" s="21" t="s">
        <v>1690</v>
      </c>
      <c r="C150" s="21" t="s">
        <v>1096</v>
      </c>
      <c r="D150" s="205" t="s">
        <v>48</v>
      </c>
      <c r="E150" s="205"/>
      <c r="F150" s="205"/>
      <c r="G150" s="205"/>
      <c r="H150" s="205">
        <v>58</v>
      </c>
      <c r="I150" s="205"/>
      <c r="J150" s="205">
        <v>42</v>
      </c>
      <c r="K150" s="205"/>
      <c r="L150" s="21">
        <v>48</v>
      </c>
      <c r="M150" s="205">
        <v>148</v>
      </c>
      <c r="N150" s="206"/>
    </row>
    <row r="151" spans="1:14" x14ac:dyDescent="0.85">
      <c r="A151" s="20" t="str">
        <f t="shared" si="2"/>
        <v>146位</v>
      </c>
      <c r="B151" s="21" t="s">
        <v>1691</v>
      </c>
      <c r="C151" s="21" t="s">
        <v>1489</v>
      </c>
      <c r="D151" s="205" t="s">
        <v>40</v>
      </c>
      <c r="E151" s="205"/>
      <c r="F151" s="205"/>
      <c r="G151" s="205"/>
      <c r="H151" s="205">
        <v>40</v>
      </c>
      <c r="I151" s="205"/>
      <c r="J151" s="205">
        <v>60</v>
      </c>
      <c r="K151" s="205"/>
      <c r="L151" s="21">
        <v>48</v>
      </c>
      <c r="M151" s="205">
        <v>148</v>
      </c>
      <c r="N151" s="206"/>
    </row>
    <row r="152" spans="1:14" x14ac:dyDescent="0.85">
      <c r="A152" s="20" t="str">
        <f t="shared" si="2"/>
        <v>149位</v>
      </c>
      <c r="B152" s="21" t="s">
        <v>1692</v>
      </c>
      <c r="C152" s="21" t="s">
        <v>1110</v>
      </c>
      <c r="D152" s="205" t="s">
        <v>48</v>
      </c>
      <c r="E152" s="205"/>
      <c r="F152" s="205"/>
      <c r="G152" s="205"/>
      <c r="H152" s="205">
        <v>46</v>
      </c>
      <c r="I152" s="205"/>
      <c r="J152" s="205">
        <v>60</v>
      </c>
      <c r="K152" s="205"/>
      <c r="L152" s="21">
        <v>40</v>
      </c>
      <c r="M152" s="205">
        <v>146</v>
      </c>
      <c r="N152" s="206"/>
    </row>
    <row r="153" spans="1:14" x14ac:dyDescent="0.85">
      <c r="A153" s="20" t="str">
        <f t="shared" si="2"/>
        <v>149位</v>
      </c>
      <c r="B153" s="21" t="s">
        <v>1693</v>
      </c>
      <c r="C153" s="21" t="s">
        <v>1129</v>
      </c>
      <c r="D153" s="205" t="s">
        <v>11</v>
      </c>
      <c r="E153" s="205"/>
      <c r="F153" s="205"/>
      <c r="G153" s="205"/>
      <c r="H153" s="205">
        <v>52</v>
      </c>
      <c r="I153" s="205"/>
      <c r="J153" s="205">
        <v>48</v>
      </c>
      <c r="K153" s="205"/>
      <c r="L153" s="21">
        <v>46</v>
      </c>
      <c r="M153" s="205">
        <v>146</v>
      </c>
      <c r="N153" s="206"/>
    </row>
    <row r="154" spans="1:14" x14ac:dyDescent="0.85">
      <c r="A154" s="20" t="str">
        <f t="shared" si="2"/>
        <v>151位</v>
      </c>
      <c r="B154" s="21" t="s">
        <v>1694</v>
      </c>
      <c r="C154" s="21" t="s">
        <v>1167</v>
      </c>
      <c r="D154" s="205" t="s">
        <v>48</v>
      </c>
      <c r="E154" s="205"/>
      <c r="F154" s="205"/>
      <c r="G154" s="205"/>
      <c r="H154" s="205">
        <v>44</v>
      </c>
      <c r="I154" s="205"/>
      <c r="J154" s="205">
        <v>56</v>
      </c>
      <c r="K154" s="205"/>
      <c r="L154" s="21">
        <v>44</v>
      </c>
      <c r="M154" s="205">
        <v>144</v>
      </c>
      <c r="N154" s="206"/>
    </row>
    <row r="155" spans="1:14" x14ac:dyDescent="0.85">
      <c r="A155" s="20" t="str">
        <f t="shared" si="2"/>
        <v>151位</v>
      </c>
      <c r="B155" s="21" t="s">
        <v>1695</v>
      </c>
      <c r="C155" s="21" t="s">
        <v>1167</v>
      </c>
      <c r="D155" s="205" t="s">
        <v>48</v>
      </c>
      <c r="E155" s="205"/>
      <c r="F155" s="205"/>
      <c r="G155" s="205"/>
      <c r="H155" s="205">
        <v>50</v>
      </c>
      <c r="I155" s="205"/>
      <c r="J155" s="205">
        <v>44</v>
      </c>
      <c r="K155" s="205"/>
      <c r="L155" s="21">
        <v>50</v>
      </c>
      <c r="M155" s="205">
        <v>144</v>
      </c>
      <c r="N155" s="206"/>
    </row>
    <row r="156" spans="1:14" x14ac:dyDescent="0.85">
      <c r="A156" s="20" t="str">
        <f t="shared" si="2"/>
        <v>151位</v>
      </c>
      <c r="B156" s="21" t="s">
        <v>1696</v>
      </c>
      <c r="C156" s="21" t="s">
        <v>1186</v>
      </c>
      <c r="D156" s="205" t="s">
        <v>48</v>
      </c>
      <c r="E156" s="205"/>
      <c r="F156" s="205"/>
      <c r="G156" s="205"/>
      <c r="H156" s="205">
        <v>54</v>
      </c>
      <c r="I156" s="205"/>
      <c r="J156" s="205">
        <v>54</v>
      </c>
      <c r="K156" s="205"/>
      <c r="L156" s="21">
        <v>36</v>
      </c>
      <c r="M156" s="205">
        <v>144</v>
      </c>
      <c r="N156" s="206"/>
    </row>
    <row r="157" spans="1:14" x14ac:dyDescent="0.85">
      <c r="A157" s="20" t="str">
        <f t="shared" si="2"/>
        <v>151位</v>
      </c>
      <c r="B157" s="21" t="s">
        <v>1697</v>
      </c>
      <c r="C157" s="21" t="s">
        <v>1110</v>
      </c>
      <c r="D157" s="205" t="s">
        <v>48</v>
      </c>
      <c r="E157" s="205"/>
      <c r="F157" s="205"/>
      <c r="G157" s="205"/>
      <c r="H157" s="205">
        <v>46</v>
      </c>
      <c r="I157" s="205"/>
      <c r="J157" s="205">
        <v>54</v>
      </c>
      <c r="K157" s="205"/>
      <c r="L157" s="21">
        <v>44</v>
      </c>
      <c r="M157" s="205">
        <v>144</v>
      </c>
      <c r="N157" s="206"/>
    </row>
    <row r="158" spans="1:14" x14ac:dyDescent="0.85">
      <c r="A158" s="20" t="str">
        <f t="shared" si="2"/>
        <v>151位</v>
      </c>
      <c r="B158" s="21" t="s">
        <v>1698</v>
      </c>
      <c r="C158" s="21" t="s">
        <v>1123</v>
      </c>
      <c r="D158" s="205" t="s">
        <v>16</v>
      </c>
      <c r="E158" s="205"/>
      <c r="F158" s="205"/>
      <c r="G158" s="205"/>
      <c r="H158" s="205">
        <v>52</v>
      </c>
      <c r="I158" s="205"/>
      <c r="J158" s="205">
        <v>58</v>
      </c>
      <c r="K158" s="205"/>
      <c r="L158" s="21">
        <v>34</v>
      </c>
      <c r="M158" s="205">
        <v>144</v>
      </c>
      <c r="N158" s="206"/>
    </row>
    <row r="159" spans="1:14" x14ac:dyDescent="0.85">
      <c r="A159" s="20" t="str">
        <f t="shared" si="2"/>
        <v>151位</v>
      </c>
      <c r="B159" s="21" t="s">
        <v>1699</v>
      </c>
      <c r="C159" s="21" t="s">
        <v>1123</v>
      </c>
      <c r="D159" s="205" t="s">
        <v>168</v>
      </c>
      <c r="E159" s="205"/>
      <c r="F159" s="205"/>
      <c r="G159" s="205"/>
      <c r="H159" s="205">
        <v>46</v>
      </c>
      <c r="I159" s="205"/>
      <c r="J159" s="205">
        <v>58</v>
      </c>
      <c r="K159" s="205"/>
      <c r="L159" s="21">
        <v>40</v>
      </c>
      <c r="M159" s="205">
        <v>144</v>
      </c>
      <c r="N159" s="206"/>
    </row>
    <row r="160" spans="1:14" x14ac:dyDescent="0.85">
      <c r="A160" s="20" t="str">
        <f t="shared" si="2"/>
        <v>151位</v>
      </c>
      <c r="B160" s="21" t="s">
        <v>1700</v>
      </c>
      <c r="C160" s="21" t="s">
        <v>1472</v>
      </c>
      <c r="D160" s="205" t="s">
        <v>470</v>
      </c>
      <c r="E160" s="205"/>
      <c r="F160" s="205"/>
      <c r="G160" s="205"/>
      <c r="H160" s="205">
        <v>50</v>
      </c>
      <c r="I160" s="205"/>
      <c r="J160" s="205">
        <v>46</v>
      </c>
      <c r="K160" s="205"/>
      <c r="L160" s="21">
        <v>48</v>
      </c>
      <c r="M160" s="205">
        <v>144</v>
      </c>
      <c r="N160" s="206"/>
    </row>
    <row r="161" spans="1:14" x14ac:dyDescent="0.85">
      <c r="A161" s="20" t="str">
        <f t="shared" si="2"/>
        <v>151位</v>
      </c>
      <c r="B161" s="21" t="s">
        <v>1701</v>
      </c>
      <c r="C161" s="21" t="s">
        <v>1091</v>
      </c>
      <c r="D161" s="205" t="s">
        <v>293</v>
      </c>
      <c r="E161" s="205"/>
      <c r="F161" s="205"/>
      <c r="G161" s="205"/>
      <c r="H161" s="205">
        <v>46</v>
      </c>
      <c r="I161" s="205"/>
      <c r="J161" s="205">
        <v>50</v>
      </c>
      <c r="K161" s="205"/>
      <c r="L161" s="21">
        <v>48</v>
      </c>
      <c r="M161" s="205">
        <v>144</v>
      </c>
      <c r="N161" s="206"/>
    </row>
    <row r="162" spans="1:14" x14ac:dyDescent="0.85">
      <c r="A162" s="20" t="str">
        <f t="shared" si="2"/>
        <v>159位</v>
      </c>
      <c r="B162" s="21" t="s">
        <v>1702</v>
      </c>
      <c r="C162" s="21" t="s">
        <v>1477</v>
      </c>
      <c r="D162" s="205" t="s">
        <v>25</v>
      </c>
      <c r="E162" s="205"/>
      <c r="F162" s="205"/>
      <c r="G162" s="205"/>
      <c r="H162" s="205">
        <v>50</v>
      </c>
      <c r="I162" s="205"/>
      <c r="J162" s="205">
        <v>48</v>
      </c>
      <c r="K162" s="205"/>
      <c r="L162" s="21">
        <v>44</v>
      </c>
      <c r="M162" s="205">
        <v>142</v>
      </c>
      <c r="N162" s="206"/>
    </row>
    <row r="163" spans="1:14" x14ac:dyDescent="0.85">
      <c r="A163" s="20" t="str">
        <f t="shared" si="2"/>
        <v>159位</v>
      </c>
      <c r="B163" s="21" t="s">
        <v>1703</v>
      </c>
      <c r="C163" s="21" t="s">
        <v>1192</v>
      </c>
      <c r="D163" s="205" t="s">
        <v>15</v>
      </c>
      <c r="E163" s="205"/>
      <c r="F163" s="205"/>
      <c r="G163" s="205"/>
      <c r="H163" s="205">
        <v>52</v>
      </c>
      <c r="I163" s="205"/>
      <c r="J163" s="205">
        <v>44</v>
      </c>
      <c r="K163" s="205"/>
      <c r="L163" s="21">
        <v>46</v>
      </c>
      <c r="M163" s="205">
        <v>142</v>
      </c>
      <c r="N163" s="206"/>
    </row>
    <row r="164" spans="1:14" x14ac:dyDescent="0.85">
      <c r="A164" s="20" t="str">
        <f t="shared" si="2"/>
        <v>159位</v>
      </c>
      <c r="B164" s="21" t="s">
        <v>1704</v>
      </c>
      <c r="C164" s="21" t="s">
        <v>1175</v>
      </c>
      <c r="D164" s="205" t="s">
        <v>48</v>
      </c>
      <c r="E164" s="205"/>
      <c r="F164" s="205"/>
      <c r="G164" s="205"/>
      <c r="H164" s="205">
        <v>52</v>
      </c>
      <c r="I164" s="205"/>
      <c r="J164" s="205">
        <v>52</v>
      </c>
      <c r="K164" s="205"/>
      <c r="L164" s="21">
        <v>38</v>
      </c>
      <c r="M164" s="205">
        <v>142</v>
      </c>
      <c r="N164" s="206"/>
    </row>
    <row r="165" spans="1:14" x14ac:dyDescent="0.85">
      <c r="A165" s="20" t="str">
        <f t="shared" si="2"/>
        <v>159位</v>
      </c>
      <c r="B165" s="21" t="s">
        <v>1705</v>
      </c>
      <c r="C165" s="21" t="s">
        <v>1129</v>
      </c>
      <c r="D165" s="205" t="s">
        <v>16</v>
      </c>
      <c r="E165" s="205"/>
      <c r="F165" s="205"/>
      <c r="G165" s="205"/>
      <c r="H165" s="205">
        <v>56</v>
      </c>
      <c r="I165" s="205"/>
      <c r="J165" s="205">
        <v>50</v>
      </c>
      <c r="K165" s="205"/>
      <c r="L165" s="21">
        <v>36</v>
      </c>
      <c r="M165" s="205">
        <v>142</v>
      </c>
      <c r="N165" s="206"/>
    </row>
    <row r="166" spans="1:14" x14ac:dyDescent="0.85">
      <c r="A166" s="20" t="str">
        <f t="shared" si="2"/>
        <v>163位</v>
      </c>
      <c r="B166" s="21" t="s">
        <v>1706</v>
      </c>
      <c r="C166" s="21" t="s">
        <v>1096</v>
      </c>
      <c r="D166" s="205" t="s">
        <v>48</v>
      </c>
      <c r="E166" s="205"/>
      <c r="F166" s="205"/>
      <c r="G166" s="205"/>
      <c r="H166" s="205">
        <v>48</v>
      </c>
      <c r="I166" s="205"/>
      <c r="J166" s="205">
        <v>54</v>
      </c>
      <c r="K166" s="205"/>
      <c r="L166" s="21">
        <v>38</v>
      </c>
      <c r="M166" s="205">
        <v>140</v>
      </c>
      <c r="N166" s="206"/>
    </row>
    <row r="167" spans="1:14" x14ac:dyDescent="0.85">
      <c r="A167" s="20" t="str">
        <f t="shared" si="2"/>
        <v>163位</v>
      </c>
      <c r="B167" s="21" t="s">
        <v>1707</v>
      </c>
      <c r="C167" s="21" t="s">
        <v>1119</v>
      </c>
      <c r="D167" s="205" t="s">
        <v>1674</v>
      </c>
      <c r="E167" s="205"/>
      <c r="F167" s="205"/>
      <c r="G167" s="205"/>
      <c r="H167" s="205">
        <v>56</v>
      </c>
      <c r="I167" s="205"/>
      <c r="J167" s="205">
        <v>46</v>
      </c>
      <c r="K167" s="205"/>
      <c r="L167" s="21">
        <v>38</v>
      </c>
      <c r="M167" s="205">
        <v>140</v>
      </c>
      <c r="N167" s="206"/>
    </row>
    <row r="168" spans="1:14" x14ac:dyDescent="0.85">
      <c r="A168" s="20" t="str">
        <f t="shared" si="2"/>
        <v>163位</v>
      </c>
      <c r="B168" s="21" t="s">
        <v>1708</v>
      </c>
      <c r="C168" s="21" t="s">
        <v>1091</v>
      </c>
      <c r="D168" s="205" t="s">
        <v>40</v>
      </c>
      <c r="E168" s="205"/>
      <c r="F168" s="205"/>
      <c r="G168" s="205"/>
      <c r="H168" s="205">
        <v>46</v>
      </c>
      <c r="I168" s="205"/>
      <c r="J168" s="205">
        <v>50</v>
      </c>
      <c r="K168" s="205"/>
      <c r="L168" s="21">
        <v>44</v>
      </c>
      <c r="M168" s="205">
        <v>140</v>
      </c>
      <c r="N168" s="206"/>
    </row>
    <row r="169" spans="1:14" x14ac:dyDescent="0.85">
      <c r="A169" s="20" t="str">
        <f t="shared" si="2"/>
        <v>166位</v>
      </c>
      <c r="B169" s="21" t="s">
        <v>1709</v>
      </c>
      <c r="C169" s="21" t="s">
        <v>1431</v>
      </c>
      <c r="D169" s="205" t="s">
        <v>732</v>
      </c>
      <c r="E169" s="205"/>
      <c r="F169" s="205"/>
      <c r="G169" s="205"/>
      <c r="H169" s="205">
        <v>38</v>
      </c>
      <c r="I169" s="205"/>
      <c r="J169" s="205">
        <v>52</v>
      </c>
      <c r="K169" s="205"/>
      <c r="L169" s="21">
        <v>48</v>
      </c>
      <c r="M169" s="205">
        <v>138</v>
      </c>
      <c r="N169" s="206"/>
    </row>
    <row r="170" spans="1:14" x14ac:dyDescent="0.85">
      <c r="A170" s="20" t="str">
        <f t="shared" si="2"/>
        <v>166位</v>
      </c>
      <c r="B170" s="21" t="s">
        <v>1710</v>
      </c>
      <c r="C170" s="21" t="s">
        <v>1166</v>
      </c>
      <c r="D170" s="205" t="s">
        <v>879</v>
      </c>
      <c r="E170" s="205"/>
      <c r="F170" s="205"/>
      <c r="G170" s="205"/>
      <c r="H170" s="205">
        <v>40</v>
      </c>
      <c r="I170" s="205"/>
      <c r="J170" s="205">
        <v>54</v>
      </c>
      <c r="K170" s="205"/>
      <c r="L170" s="21">
        <v>44</v>
      </c>
      <c r="M170" s="205">
        <v>138</v>
      </c>
      <c r="N170" s="206"/>
    </row>
    <row r="171" spans="1:14" x14ac:dyDescent="0.85">
      <c r="A171" s="20" t="str">
        <f t="shared" si="2"/>
        <v>168位</v>
      </c>
      <c r="B171" s="21" t="s">
        <v>1711</v>
      </c>
      <c r="C171" s="21" t="s">
        <v>1474</v>
      </c>
      <c r="D171" s="205" t="s">
        <v>15</v>
      </c>
      <c r="E171" s="205"/>
      <c r="F171" s="205"/>
      <c r="G171" s="205"/>
      <c r="H171" s="205">
        <v>46</v>
      </c>
      <c r="I171" s="205"/>
      <c r="J171" s="205">
        <v>50</v>
      </c>
      <c r="K171" s="205"/>
      <c r="L171" s="21">
        <v>40</v>
      </c>
      <c r="M171" s="205">
        <v>136</v>
      </c>
      <c r="N171" s="206"/>
    </row>
    <row r="172" spans="1:14" x14ac:dyDescent="0.85">
      <c r="A172" s="20" t="str">
        <f t="shared" si="2"/>
        <v>168位</v>
      </c>
      <c r="B172" s="21" t="s">
        <v>1712</v>
      </c>
      <c r="C172" s="21" t="s">
        <v>1508</v>
      </c>
      <c r="D172" s="205" t="s">
        <v>16</v>
      </c>
      <c r="E172" s="205"/>
      <c r="F172" s="205"/>
      <c r="G172" s="205"/>
      <c r="H172" s="205">
        <v>40</v>
      </c>
      <c r="I172" s="205"/>
      <c r="J172" s="205">
        <v>44</v>
      </c>
      <c r="K172" s="205"/>
      <c r="L172" s="21">
        <v>52</v>
      </c>
      <c r="M172" s="205">
        <v>136</v>
      </c>
      <c r="N172" s="206"/>
    </row>
    <row r="173" spans="1:14" x14ac:dyDescent="0.85">
      <c r="A173" s="20" t="str">
        <f t="shared" si="2"/>
        <v>168位</v>
      </c>
      <c r="B173" s="21" t="s">
        <v>1713</v>
      </c>
      <c r="C173" s="21" t="s">
        <v>1123</v>
      </c>
      <c r="D173" s="205" t="s">
        <v>168</v>
      </c>
      <c r="E173" s="205"/>
      <c r="F173" s="205"/>
      <c r="G173" s="205"/>
      <c r="H173" s="205">
        <v>36</v>
      </c>
      <c r="I173" s="205"/>
      <c r="J173" s="205">
        <v>54</v>
      </c>
      <c r="K173" s="205"/>
      <c r="L173" s="21">
        <v>46</v>
      </c>
      <c r="M173" s="205">
        <v>136</v>
      </c>
      <c r="N173" s="206"/>
    </row>
    <row r="174" spans="1:14" x14ac:dyDescent="0.85">
      <c r="A174" s="20" t="str">
        <f t="shared" si="2"/>
        <v>171位</v>
      </c>
      <c r="B174" s="21" t="s">
        <v>1714</v>
      </c>
      <c r="C174" s="21" t="s">
        <v>1167</v>
      </c>
      <c r="D174" s="205" t="s">
        <v>48</v>
      </c>
      <c r="E174" s="205"/>
      <c r="F174" s="205"/>
      <c r="G174" s="205"/>
      <c r="H174" s="205">
        <v>46</v>
      </c>
      <c r="I174" s="205"/>
      <c r="J174" s="205">
        <v>46</v>
      </c>
      <c r="K174" s="205"/>
      <c r="L174" s="21">
        <v>42</v>
      </c>
      <c r="M174" s="205">
        <v>134</v>
      </c>
      <c r="N174" s="206"/>
    </row>
    <row r="175" spans="1:14" x14ac:dyDescent="0.85">
      <c r="A175" s="20" t="str">
        <f t="shared" si="2"/>
        <v>171位</v>
      </c>
      <c r="B175" s="21" t="s">
        <v>1715</v>
      </c>
      <c r="C175" s="21" t="s">
        <v>1186</v>
      </c>
      <c r="D175" s="205" t="s">
        <v>48</v>
      </c>
      <c r="E175" s="205"/>
      <c r="F175" s="205"/>
      <c r="G175" s="205"/>
      <c r="H175" s="205">
        <v>38</v>
      </c>
      <c r="I175" s="205"/>
      <c r="J175" s="205">
        <v>50</v>
      </c>
      <c r="K175" s="205"/>
      <c r="L175" s="21">
        <v>46</v>
      </c>
      <c r="M175" s="205">
        <v>134</v>
      </c>
      <c r="N175" s="206"/>
    </row>
    <row r="176" spans="1:14" x14ac:dyDescent="0.85">
      <c r="A176" s="20" t="str">
        <f t="shared" si="2"/>
        <v>171位</v>
      </c>
      <c r="B176" s="21" t="s">
        <v>1716</v>
      </c>
      <c r="C176" s="21" t="s">
        <v>1123</v>
      </c>
      <c r="D176" s="205" t="s">
        <v>1674</v>
      </c>
      <c r="E176" s="205"/>
      <c r="F176" s="205"/>
      <c r="G176" s="205"/>
      <c r="H176" s="205">
        <v>48</v>
      </c>
      <c r="I176" s="205"/>
      <c r="J176" s="205">
        <v>46</v>
      </c>
      <c r="K176" s="205"/>
      <c r="L176" s="21">
        <v>40</v>
      </c>
      <c r="M176" s="205">
        <v>134</v>
      </c>
      <c r="N176" s="206"/>
    </row>
    <row r="177" spans="1:14" x14ac:dyDescent="0.85">
      <c r="A177" s="20" t="str">
        <f t="shared" si="2"/>
        <v>174位</v>
      </c>
      <c r="B177" s="21" t="s">
        <v>1717</v>
      </c>
      <c r="C177" s="21" t="s">
        <v>1167</v>
      </c>
      <c r="D177" s="205" t="s">
        <v>48</v>
      </c>
      <c r="E177" s="205"/>
      <c r="F177" s="205"/>
      <c r="G177" s="205"/>
      <c r="H177" s="205">
        <v>46</v>
      </c>
      <c r="I177" s="205"/>
      <c r="J177" s="205">
        <v>40</v>
      </c>
      <c r="K177" s="205"/>
      <c r="L177" s="21">
        <v>46</v>
      </c>
      <c r="M177" s="205">
        <v>132</v>
      </c>
      <c r="N177" s="206"/>
    </row>
    <row r="178" spans="1:14" x14ac:dyDescent="0.85">
      <c r="A178" s="20" t="str">
        <f t="shared" si="2"/>
        <v>174位</v>
      </c>
      <c r="B178" s="21" t="s">
        <v>1718</v>
      </c>
      <c r="C178" s="21" t="s">
        <v>1186</v>
      </c>
      <c r="D178" s="205" t="s">
        <v>48</v>
      </c>
      <c r="E178" s="205"/>
      <c r="F178" s="205"/>
      <c r="G178" s="205"/>
      <c r="H178" s="205">
        <v>50</v>
      </c>
      <c r="I178" s="205"/>
      <c r="J178" s="205">
        <v>40</v>
      </c>
      <c r="K178" s="205"/>
      <c r="L178" s="21">
        <v>42</v>
      </c>
      <c r="M178" s="205">
        <v>132</v>
      </c>
      <c r="N178" s="206"/>
    </row>
    <row r="179" spans="1:14" x14ac:dyDescent="0.85">
      <c r="A179" s="20" t="str">
        <f t="shared" si="2"/>
        <v>174位</v>
      </c>
      <c r="B179" s="21" t="s">
        <v>1719</v>
      </c>
      <c r="C179" s="21" t="s">
        <v>1175</v>
      </c>
      <c r="D179" s="205" t="s">
        <v>48</v>
      </c>
      <c r="E179" s="205"/>
      <c r="F179" s="205"/>
      <c r="G179" s="205"/>
      <c r="H179" s="205">
        <v>44</v>
      </c>
      <c r="I179" s="205"/>
      <c r="J179" s="205">
        <v>44</v>
      </c>
      <c r="K179" s="205"/>
      <c r="L179" s="21">
        <v>44</v>
      </c>
      <c r="M179" s="205">
        <v>132</v>
      </c>
      <c r="N179" s="206"/>
    </row>
    <row r="180" spans="1:14" x14ac:dyDescent="0.85">
      <c r="A180" s="20" t="str">
        <f t="shared" si="2"/>
        <v>174位</v>
      </c>
      <c r="B180" s="21" t="s">
        <v>1720</v>
      </c>
      <c r="C180" s="21" t="s">
        <v>1129</v>
      </c>
      <c r="D180" s="205" t="s">
        <v>1674</v>
      </c>
      <c r="E180" s="205"/>
      <c r="F180" s="205"/>
      <c r="G180" s="205"/>
      <c r="H180" s="205">
        <v>46</v>
      </c>
      <c r="I180" s="205"/>
      <c r="J180" s="205">
        <v>52</v>
      </c>
      <c r="K180" s="205"/>
      <c r="L180" s="21">
        <v>34</v>
      </c>
      <c r="M180" s="205">
        <v>132</v>
      </c>
      <c r="N180" s="206"/>
    </row>
    <row r="181" spans="1:14" x14ac:dyDescent="0.85">
      <c r="A181" s="20" t="str">
        <f t="shared" si="2"/>
        <v>174位</v>
      </c>
      <c r="B181" s="21" t="s">
        <v>1721</v>
      </c>
      <c r="C181" s="21" t="s">
        <v>1832</v>
      </c>
      <c r="D181" s="205" t="s">
        <v>40</v>
      </c>
      <c r="E181" s="205"/>
      <c r="F181" s="205"/>
      <c r="G181" s="205"/>
      <c r="H181" s="205">
        <v>44</v>
      </c>
      <c r="I181" s="205"/>
      <c r="J181" s="205">
        <v>42</v>
      </c>
      <c r="K181" s="205"/>
      <c r="L181" s="21">
        <v>46</v>
      </c>
      <c r="M181" s="205">
        <v>132</v>
      </c>
      <c r="N181" s="206"/>
    </row>
    <row r="182" spans="1:14" x14ac:dyDescent="0.85">
      <c r="A182" s="20" t="str">
        <f t="shared" si="2"/>
        <v>179位</v>
      </c>
      <c r="B182" s="21" t="s">
        <v>1722</v>
      </c>
      <c r="C182" s="21" t="s">
        <v>1137</v>
      </c>
      <c r="D182" s="205" t="s">
        <v>32</v>
      </c>
      <c r="E182" s="205"/>
      <c r="F182" s="205"/>
      <c r="G182" s="205"/>
      <c r="H182" s="205">
        <v>54</v>
      </c>
      <c r="I182" s="205"/>
      <c r="J182" s="205">
        <v>38</v>
      </c>
      <c r="K182" s="205"/>
      <c r="L182" s="21">
        <v>38</v>
      </c>
      <c r="M182" s="205">
        <v>130</v>
      </c>
      <c r="N182" s="206"/>
    </row>
    <row r="183" spans="1:14" x14ac:dyDescent="0.85">
      <c r="A183" s="20" t="str">
        <f t="shared" si="2"/>
        <v>179位</v>
      </c>
      <c r="B183" s="21" t="s">
        <v>1723</v>
      </c>
      <c r="C183" s="21" t="s">
        <v>1455</v>
      </c>
      <c r="D183" s="205" t="s">
        <v>732</v>
      </c>
      <c r="E183" s="205"/>
      <c r="F183" s="205"/>
      <c r="G183" s="205"/>
      <c r="H183" s="205">
        <v>44</v>
      </c>
      <c r="I183" s="205"/>
      <c r="J183" s="205">
        <v>60</v>
      </c>
      <c r="K183" s="205"/>
      <c r="L183" s="21">
        <v>26</v>
      </c>
      <c r="M183" s="205">
        <v>130</v>
      </c>
      <c r="N183" s="206"/>
    </row>
    <row r="184" spans="1:14" x14ac:dyDescent="0.85">
      <c r="A184" s="20" t="str">
        <f t="shared" si="2"/>
        <v>179位</v>
      </c>
      <c r="B184" s="21" t="s">
        <v>1724</v>
      </c>
      <c r="C184" s="21" t="s">
        <v>1472</v>
      </c>
      <c r="D184" s="205" t="s">
        <v>470</v>
      </c>
      <c r="E184" s="205"/>
      <c r="F184" s="205"/>
      <c r="G184" s="205"/>
      <c r="H184" s="205">
        <v>44</v>
      </c>
      <c r="I184" s="205"/>
      <c r="J184" s="205">
        <v>48</v>
      </c>
      <c r="K184" s="205"/>
      <c r="L184" s="21">
        <v>38</v>
      </c>
      <c r="M184" s="205">
        <v>130</v>
      </c>
      <c r="N184" s="206"/>
    </row>
    <row r="185" spans="1:14" x14ac:dyDescent="0.85">
      <c r="A185" s="20" t="str">
        <f t="shared" si="2"/>
        <v>179位</v>
      </c>
      <c r="B185" s="21" t="s">
        <v>1725</v>
      </c>
      <c r="C185" s="21" t="s">
        <v>1489</v>
      </c>
      <c r="D185" s="205" t="s">
        <v>40</v>
      </c>
      <c r="E185" s="205"/>
      <c r="F185" s="205"/>
      <c r="G185" s="205"/>
      <c r="H185" s="205">
        <v>44</v>
      </c>
      <c r="I185" s="205"/>
      <c r="J185" s="205">
        <v>48</v>
      </c>
      <c r="K185" s="205"/>
      <c r="L185" s="21">
        <v>38</v>
      </c>
      <c r="M185" s="205">
        <v>130</v>
      </c>
      <c r="N185" s="206"/>
    </row>
    <row r="186" spans="1:14" x14ac:dyDescent="0.85">
      <c r="A186" s="20" t="str">
        <f t="shared" si="2"/>
        <v>183位</v>
      </c>
      <c r="B186" s="21" t="s">
        <v>1726</v>
      </c>
      <c r="C186" s="21" t="s">
        <v>1110</v>
      </c>
      <c r="D186" s="205" t="s">
        <v>48</v>
      </c>
      <c r="E186" s="205"/>
      <c r="F186" s="205"/>
      <c r="G186" s="205"/>
      <c r="H186" s="205">
        <v>42</v>
      </c>
      <c r="I186" s="205"/>
      <c r="J186" s="205">
        <v>50</v>
      </c>
      <c r="K186" s="205"/>
      <c r="L186" s="21">
        <v>36</v>
      </c>
      <c r="M186" s="205">
        <v>128</v>
      </c>
      <c r="N186" s="206"/>
    </row>
    <row r="187" spans="1:14" x14ac:dyDescent="0.85">
      <c r="A187" s="20" t="str">
        <f t="shared" si="2"/>
        <v>183位</v>
      </c>
      <c r="B187" s="21" t="s">
        <v>1727</v>
      </c>
      <c r="C187" s="21" t="s">
        <v>1110</v>
      </c>
      <c r="D187" s="205" t="s">
        <v>48</v>
      </c>
      <c r="E187" s="205"/>
      <c r="F187" s="205"/>
      <c r="G187" s="205"/>
      <c r="H187" s="205">
        <v>46</v>
      </c>
      <c r="I187" s="205"/>
      <c r="J187" s="205">
        <v>46</v>
      </c>
      <c r="K187" s="205"/>
      <c r="L187" s="21">
        <v>36</v>
      </c>
      <c r="M187" s="205">
        <v>128</v>
      </c>
      <c r="N187" s="206"/>
    </row>
    <row r="188" spans="1:14" x14ac:dyDescent="0.85">
      <c r="A188" s="20" t="str">
        <f t="shared" si="2"/>
        <v>183位</v>
      </c>
      <c r="B188" s="21" t="s">
        <v>1728</v>
      </c>
      <c r="C188" s="21" t="s">
        <v>1129</v>
      </c>
      <c r="D188" s="205" t="s">
        <v>520</v>
      </c>
      <c r="E188" s="205"/>
      <c r="F188" s="205"/>
      <c r="G188" s="205"/>
      <c r="H188" s="205">
        <v>52</v>
      </c>
      <c r="I188" s="205"/>
      <c r="J188" s="205">
        <v>34</v>
      </c>
      <c r="K188" s="205"/>
      <c r="L188" s="21">
        <v>42</v>
      </c>
      <c r="M188" s="205">
        <v>128</v>
      </c>
      <c r="N188" s="206"/>
    </row>
    <row r="189" spans="1:14" x14ac:dyDescent="0.85">
      <c r="A189" s="20" t="str">
        <f t="shared" si="2"/>
        <v>183位</v>
      </c>
      <c r="B189" s="21" t="s">
        <v>1729</v>
      </c>
      <c r="C189" s="21" t="s">
        <v>1840</v>
      </c>
      <c r="D189" s="205" t="s">
        <v>19</v>
      </c>
      <c r="E189" s="205"/>
      <c r="F189" s="205"/>
      <c r="G189" s="205"/>
      <c r="H189" s="205">
        <v>44</v>
      </c>
      <c r="I189" s="205"/>
      <c r="J189" s="205">
        <v>42</v>
      </c>
      <c r="K189" s="205"/>
      <c r="L189" s="21">
        <v>42</v>
      </c>
      <c r="M189" s="205">
        <v>128</v>
      </c>
      <c r="N189" s="206"/>
    </row>
    <row r="190" spans="1:14" x14ac:dyDescent="0.85">
      <c r="A190" s="20" t="str">
        <f t="shared" si="2"/>
        <v>187位</v>
      </c>
      <c r="B190" s="21" t="s">
        <v>1730</v>
      </c>
      <c r="C190" s="21" t="s">
        <v>1110</v>
      </c>
      <c r="D190" s="205" t="s">
        <v>48</v>
      </c>
      <c r="E190" s="205"/>
      <c r="F190" s="205"/>
      <c r="G190" s="205"/>
      <c r="H190" s="205">
        <v>46</v>
      </c>
      <c r="I190" s="205"/>
      <c r="J190" s="205">
        <v>44</v>
      </c>
      <c r="K190" s="205"/>
      <c r="L190" s="21">
        <v>36</v>
      </c>
      <c r="M190" s="205">
        <v>126</v>
      </c>
      <c r="N190" s="206"/>
    </row>
    <row r="191" spans="1:14" x14ac:dyDescent="0.85">
      <c r="A191" s="20" t="str">
        <f t="shared" si="2"/>
        <v>187位</v>
      </c>
      <c r="B191" s="21" t="s">
        <v>1731</v>
      </c>
      <c r="C191" s="21" t="s">
        <v>1836</v>
      </c>
      <c r="D191" s="205" t="s">
        <v>747</v>
      </c>
      <c r="E191" s="205"/>
      <c r="F191" s="205"/>
      <c r="G191" s="205"/>
      <c r="H191" s="205">
        <v>46</v>
      </c>
      <c r="I191" s="205"/>
      <c r="J191" s="205">
        <v>38</v>
      </c>
      <c r="K191" s="205"/>
      <c r="L191" s="21">
        <v>42</v>
      </c>
      <c r="M191" s="205">
        <v>126</v>
      </c>
      <c r="N191" s="206"/>
    </row>
    <row r="192" spans="1:14" x14ac:dyDescent="0.85">
      <c r="A192" s="20" t="str">
        <f t="shared" si="2"/>
        <v>189位</v>
      </c>
      <c r="B192" s="21" t="s">
        <v>1732</v>
      </c>
      <c r="C192" s="21" t="s">
        <v>1110</v>
      </c>
      <c r="D192" s="205" t="s">
        <v>48</v>
      </c>
      <c r="E192" s="205"/>
      <c r="F192" s="205"/>
      <c r="G192" s="205"/>
      <c r="H192" s="205">
        <v>42</v>
      </c>
      <c r="I192" s="205"/>
      <c r="J192" s="205">
        <v>46</v>
      </c>
      <c r="K192" s="205"/>
      <c r="L192" s="21">
        <v>36</v>
      </c>
      <c r="M192" s="205">
        <v>124</v>
      </c>
      <c r="N192" s="206"/>
    </row>
    <row r="193" spans="1:14" x14ac:dyDescent="0.85">
      <c r="A193" s="20" t="str">
        <f t="shared" si="2"/>
        <v>189位</v>
      </c>
      <c r="B193" s="21" t="s">
        <v>1733</v>
      </c>
      <c r="C193" s="21" t="s">
        <v>1175</v>
      </c>
      <c r="D193" s="205" t="s">
        <v>48</v>
      </c>
      <c r="E193" s="205"/>
      <c r="F193" s="205"/>
      <c r="G193" s="205"/>
      <c r="H193" s="205">
        <v>46</v>
      </c>
      <c r="I193" s="205"/>
      <c r="J193" s="205">
        <v>38</v>
      </c>
      <c r="K193" s="205"/>
      <c r="L193" s="21">
        <v>40</v>
      </c>
      <c r="M193" s="205">
        <v>124</v>
      </c>
      <c r="N193" s="206"/>
    </row>
    <row r="194" spans="1:14" x14ac:dyDescent="0.85">
      <c r="A194" s="20" t="str">
        <f t="shared" si="2"/>
        <v>189位</v>
      </c>
      <c r="B194" s="21" t="s">
        <v>1734</v>
      </c>
      <c r="C194" s="21" t="s">
        <v>1110</v>
      </c>
      <c r="D194" s="205" t="s">
        <v>48</v>
      </c>
      <c r="E194" s="205"/>
      <c r="F194" s="205"/>
      <c r="G194" s="205"/>
      <c r="H194" s="205">
        <v>42</v>
      </c>
      <c r="I194" s="205"/>
      <c r="J194" s="205">
        <v>46</v>
      </c>
      <c r="K194" s="205"/>
      <c r="L194" s="21">
        <v>36</v>
      </c>
      <c r="M194" s="205">
        <v>124</v>
      </c>
      <c r="N194" s="206"/>
    </row>
    <row r="195" spans="1:14" x14ac:dyDescent="0.85">
      <c r="A195" s="20" t="str">
        <f t="shared" si="2"/>
        <v>189位</v>
      </c>
      <c r="B195" s="21" t="s">
        <v>1735</v>
      </c>
      <c r="C195" s="21" t="s">
        <v>1175</v>
      </c>
      <c r="D195" s="205" t="s">
        <v>48</v>
      </c>
      <c r="E195" s="205"/>
      <c r="F195" s="205"/>
      <c r="G195" s="205"/>
      <c r="H195" s="205">
        <v>42</v>
      </c>
      <c r="I195" s="205"/>
      <c r="J195" s="205">
        <v>42</v>
      </c>
      <c r="K195" s="205"/>
      <c r="L195" s="21">
        <v>40</v>
      </c>
      <c r="M195" s="205">
        <v>124</v>
      </c>
      <c r="N195" s="206"/>
    </row>
    <row r="196" spans="1:14" x14ac:dyDescent="0.85">
      <c r="A196" s="20" t="str">
        <f t="shared" ref="A196:A259" si="3">IF(LEN(RANK(M196,$M$4:$N$276))=1,DBCS(RANK(M196,$M$4:$N$276)),RANK(M196,$M$4:$N$276))&amp;"位"</f>
        <v>189位</v>
      </c>
      <c r="B196" s="21" t="s">
        <v>1736</v>
      </c>
      <c r="C196" s="21" t="s">
        <v>1119</v>
      </c>
      <c r="D196" s="205" t="s">
        <v>168</v>
      </c>
      <c r="E196" s="205"/>
      <c r="F196" s="205"/>
      <c r="G196" s="205"/>
      <c r="H196" s="205">
        <v>34</v>
      </c>
      <c r="I196" s="205"/>
      <c r="J196" s="205">
        <v>52</v>
      </c>
      <c r="K196" s="205"/>
      <c r="L196" s="21">
        <v>38</v>
      </c>
      <c r="M196" s="205">
        <v>124</v>
      </c>
      <c r="N196" s="206"/>
    </row>
    <row r="197" spans="1:14" x14ac:dyDescent="0.85">
      <c r="A197" s="20" t="str">
        <f t="shared" si="3"/>
        <v>189位</v>
      </c>
      <c r="B197" s="21" t="s">
        <v>1737</v>
      </c>
      <c r="C197" s="21" t="s">
        <v>1473</v>
      </c>
      <c r="D197" s="205" t="s">
        <v>305</v>
      </c>
      <c r="E197" s="205"/>
      <c r="F197" s="205"/>
      <c r="G197" s="205"/>
      <c r="H197" s="205">
        <v>44</v>
      </c>
      <c r="I197" s="205"/>
      <c r="J197" s="205">
        <v>40</v>
      </c>
      <c r="K197" s="205"/>
      <c r="L197" s="21">
        <v>40</v>
      </c>
      <c r="M197" s="205">
        <v>124</v>
      </c>
      <c r="N197" s="206"/>
    </row>
    <row r="198" spans="1:14" x14ac:dyDescent="0.85">
      <c r="A198" s="20" t="str">
        <f t="shared" si="3"/>
        <v>195位</v>
      </c>
      <c r="B198" s="21" t="s">
        <v>1738</v>
      </c>
      <c r="C198" s="21" t="s">
        <v>1831</v>
      </c>
      <c r="D198" s="205" t="s">
        <v>863</v>
      </c>
      <c r="E198" s="205"/>
      <c r="F198" s="205"/>
      <c r="G198" s="205"/>
      <c r="H198" s="205">
        <v>40</v>
      </c>
      <c r="I198" s="205"/>
      <c r="J198" s="205">
        <v>40</v>
      </c>
      <c r="K198" s="205"/>
      <c r="L198" s="21">
        <v>42</v>
      </c>
      <c r="M198" s="205">
        <v>122</v>
      </c>
      <c r="N198" s="206"/>
    </row>
    <row r="199" spans="1:14" x14ac:dyDescent="0.85">
      <c r="A199" s="20" t="str">
        <f t="shared" si="3"/>
        <v>196位</v>
      </c>
      <c r="B199" s="21" t="s">
        <v>1739</v>
      </c>
      <c r="C199" s="21" t="s">
        <v>1474</v>
      </c>
      <c r="D199" s="205" t="s">
        <v>561</v>
      </c>
      <c r="E199" s="205"/>
      <c r="F199" s="205"/>
      <c r="G199" s="205"/>
      <c r="H199" s="205">
        <v>36</v>
      </c>
      <c r="I199" s="205"/>
      <c r="J199" s="205">
        <v>38</v>
      </c>
      <c r="K199" s="205"/>
      <c r="L199" s="21">
        <v>46</v>
      </c>
      <c r="M199" s="205">
        <v>120</v>
      </c>
      <c r="N199" s="206"/>
    </row>
    <row r="200" spans="1:14" x14ac:dyDescent="0.85">
      <c r="A200" s="20" t="str">
        <f t="shared" si="3"/>
        <v>196位</v>
      </c>
      <c r="B200" s="21" t="s">
        <v>1740</v>
      </c>
      <c r="C200" s="21" t="s">
        <v>1093</v>
      </c>
      <c r="D200" s="205" t="s">
        <v>518</v>
      </c>
      <c r="E200" s="205"/>
      <c r="F200" s="205"/>
      <c r="G200" s="205"/>
      <c r="H200" s="205">
        <v>46</v>
      </c>
      <c r="I200" s="205"/>
      <c r="J200" s="205">
        <v>46</v>
      </c>
      <c r="K200" s="205"/>
      <c r="L200" s="21">
        <v>28</v>
      </c>
      <c r="M200" s="205">
        <v>120</v>
      </c>
      <c r="N200" s="206"/>
    </row>
    <row r="201" spans="1:14" x14ac:dyDescent="0.85">
      <c r="A201" s="20" t="str">
        <f t="shared" si="3"/>
        <v>198位</v>
      </c>
      <c r="B201" s="21" t="s">
        <v>1741</v>
      </c>
      <c r="C201" s="21" t="s">
        <v>1167</v>
      </c>
      <c r="D201" s="205" t="s">
        <v>48</v>
      </c>
      <c r="E201" s="205"/>
      <c r="F201" s="205"/>
      <c r="G201" s="205"/>
      <c r="H201" s="205">
        <v>34</v>
      </c>
      <c r="I201" s="205"/>
      <c r="J201" s="205">
        <v>42</v>
      </c>
      <c r="K201" s="205"/>
      <c r="L201" s="21">
        <v>42</v>
      </c>
      <c r="M201" s="205">
        <v>118</v>
      </c>
      <c r="N201" s="206"/>
    </row>
    <row r="202" spans="1:14" x14ac:dyDescent="0.85">
      <c r="A202" s="20" t="str">
        <f t="shared" si="3"/>
        <v>198位</v>
      </c>
      <c r="B202" s="21" t="s">
        <v>1742</v>
      </c>
      <c r="C202" s="21" t="s">
        <v>1007</v>
      </c>
      <c r="D202" s="205" t="s">
        <v>725</v>
      </c>
      <c r="E202" s="205"/>
      <c r="F202" s="205"/>
      <c r="G202" s="205"/>
      <c r="H202" s="205">
        <v>44</v>
      </c>
      <c r="I202" s="205"/>
      <c r="J202" s="205">
        <v>38</v>
      </c>
      <c r="K202" s="205"/>
      <c r="L202" s="21">
        <v>36</v>
      </c>
      <c r="M202" s="205">
        <v>118</v>
      </c>
      <c r="N202" s="206"/>
    </row>
    <row r="203" spans="1:14" x14ac:dyDescent="0.85">
      <c r="A203" s="20" t="str">
        <f t="shared" si="3"/>
        <v>200位</v>
      </c>
      <c r="B203" s="21" t="s">
        <v>1743</v>
      </c>
      <c r="C203" s="21" t="s">
        <v>1835</v>
      </c>
      <c r="D203" s="205" t="s">
        <v>561</v>
      </c>
      <c r="E203" s="205"/>
      <c r="F203" s="205"/>
      <c r="G203" s="205"/>
      <c r="H203" s="205">
        <v>32</v>
      </c>
      <c r="I203" s="205"/>
      <c r="J203" s="205">
        <v>42</v>
      </c>
      <c r="K203" s="205"/>
      <c r="L203" s="21">
        <v>42</v>
      </c>
      <c r="M203" s="205">
        <v>116</v>
      </c>
      <c r="N203" s="206"/>
    </row>
    <row r="204" spans="1:14" x14ac:dyDescent="0.85">
      <c r="A204" s="20" t="str">
        <f t="shared" si="3"/>
        <v>200位</v>
      </c>
      <c r="B204" s="21" t="s">
        <v>1744</v>
      </c>
      <c r="C204" s="21" t="s">
        <v>1110</v>
      </c>
      <c r="D204" s="205" t="s">
        <v>48</v>
      </c>
      <c r="E204" s="205"/>
      <c r="F204" s="205"/>
      <c r="G204" s="205"/>
      <c r="H204" s="205">
        <v>44</v>
      </c>
      <c r="I204" s="205"/>
      <c r="J204" s="205">
        <v>34</v>
      </c>
      <c r="K204" s="205"/>
      <c r="L204" s="21">
        <v>38</v>
      </c>
      <c r="M204" s="205">
        <v>116</v>
      </c>
      <c r="N204" s="206"/>
    </row>
    <row r="205" spans="1:14" x14ac:dyDescent="0.85">
      <c r="A205" s="20" t="str">
        <f t="shared" si="3"/>
        <v>200位</v>
      </c>
      <c r="B205" s="21" t="s">
        <v>1745</v>
      </c>
      <c r="C205" s="21" t="s">
        <v>1175</v>
      </c>
      <c r="D205" s="205" t="s">
        <v>48</v>
      </c>
      <c r="E205" s="205"/>
      <c r="F205" s="205"/>
      <c r="G205" s="205"/>
      <c r="H205" s="205">
        <v>38</v>
      </c>
      <c r="I205" s="205"/>
      <c r="J205" s="205">
        <v>42</v>
      </c>
      <c r="K205" s="205"/>
      <c r="L205" s="21">
        <v>36</v>
      </c>
      <c r="M205" s="205">
        <v>116</v>
      </c>
      <c r="N205" s="206"/>
    </row>
    <row r="206" spans="1:14" x14ac:dyDescent="0.85">
      <c r="A206" s="20" t="str">
        <f t="shared" si="3"/>
        <v>203位</v>
      </c>
      <c r="B206" s="21" t="s">
        <v>1746</v>
      </c>
      <c r="C206" s="21" t="s">
        <v>1096</v>
      </c>
      <c r="D206" s="205" t="s">
        <v>48</v>
      </c>
      <c r="E206" s="205"/>
      <c r="F206" s="205"/>
      <c r="G206" s="205"/>
      <c r="H206" s="205">
        <v>42</v>
      </c>
      <c r="I206" s="205"/>
      <c r="J206" s="205">
        <v>38</v>
      </c>
      <c r="K206" s="205"/>
      <c r="L206" s="21">
        <v>34</v>
      </c>
      <c r="M206" s="205">
        <v>114</v>
      </c>
      <c r="N206" s="206"/>
    </row>
    <row r="207" spans="1:14" x14ac:dyDescent="0.85">
      <c r="A207" s="20" t="str">
        <f t="shared" si="3"/>
        <v>203位</v>
      </c>
      <c r="B207" s="21" t="s">
        <v>1747</v>
      </c>
      <c r="C207" s="21" t="s">
        <v>1411</v>
      </c>
      <c r="D207" s="205" t="s">
        <v>747</v>
      </c>
      <c r="E207" s="205"/>
      <c r="F207" s="205"/>
      <c r="G207" s="205"/>
      <c r="H207" s="205">
        <v>32</v>
      </c>
      <c r="I207" s="205"/>
      <c r="J207" s="205">
        <v>50</v>
      </c>
      <c r="K207" s="205"/>
      <c r="L207" s="21">
        <v>32</v>
      </c>
      <c r="M207" s="205">
        <v>114</v>
      </c>
      <c r="N207" s="206"/>
    </row>
    <row r="208" spans="1:14" x14ac:dyDescent="0.85">
      <c r="A208" s="20" t="str">
        <f t="shared" si="3"/>
        <v>205位</v>
      </c>
      <c r="B208" s="21" t="s">
        <v>1748</v>
      </c>
      <c r="C208" s="21" t="s">
        <v>1167</v>
      </c>
      <c r="D208" s="205" t="s">
        <v>48</v>
      </c>
      <c r="E208" s="205"/>
      <c r="F208" s="205"/>
      <c r="G208" s="205"/>
      <c r="H208" s="205">
        <v>42</v>
      </c>
      <c r="I208" s="205"/>
      <c r="J208" s="205">
        <v>36</v>
      </c>
      <c r="K208" s="205"/>
      <c r="L208" s="21">
        <v>34</v>
      </c>
      <c r="M208" s="205">
        <v>112</v>
      </c>
      <c r="N208" s="206"/>
    </row>
    <row r="209" spans="1:14" x14ac:dyDescent="0.85">
      <c r="A209" s="20" t="str">
        <f t="shared" si="3"/>
        <v>205位</v>
      </c>
      <c r="B209" s="21" t="s">
        <v>1749</v>
      </c>
      <c r="C209" s="21" t="s">
        <v>1110</v>
      </c>
      <c r="D209" s="205" t="s">
        <v>48</v>
      </c>
      <c r="E209" s="205"/>
      <c r="F209" s="205"/>
      <c r="G209" s="205"/>
      <c r="H209" s="205">
        <v>32</v>
      </c>
      <c r="I209" s="205"/>
      <c r="J209" s="205">
        <v>38</v>
      </c>
      <c r="K209" s="205"/>
      <c r="L209" s="21">
        <v>42</v>
      </c>
      <c r="M209" s="205">
        <v>112</v>
      </c>
      <c r="N209" s="206"/>
    </row>
    <row r="210" spans="1:14" x14ac:dyDescent="0.85">
      <c r="A210" s="20" t="str">
        <f t="shared" si="3"/>
        <v>205位</v>
      </c>
      <c r="B210" s="21" t="s">
        <v>1750</v>
      </c>
      <c r="C210" s="21" t="s">
        <v>1129</v>
      </c>
      <c r="D210" s="205" t="s">
        <v>168</v>
      </c>
      <c r="E210" s="205"/>
      <c r="F210" s="205"/>
      <c r="G210" s="205"/>
      <c r="H210" s="205">
        <v>36</v>
      </c>
      <c r="I210" s="205"/>
      <c r="J210" s="205">
        <v>28</v>
      </c>
      <c r="K210" s="205"/>
      <c r="L210" s="21">
        <v>48</v>
      </c>
      <c r="M210" s="205">
        <v>112</v>
      </c>
      <c r="N210" s="206"/>
    </row>
    <row r="211" spans="1:14" x14ac:dyDescent="0.85">
      <c r="A211" s="20" t="str">
        <f t="shared" si="3"/>
        <v>208位</v>
      </c>
      <c r="B211" s="21" t="s">
        <v>1751</v>
      </c>
      <c r="C211" s="21" t="s">
        <v>1192</v>
      </c>
      <c r="D211" s="205" t="s">
        <v>561</v>
      </c>
      <c r="E211" s="205"/>
      <c r="F211" s="205"/>
      <c r="G211" s="205"/>
      <c r="H211" s="205">
        <v>32</v>
      </c>
      <c r="I211" s="205"/>
      <c r="J211" s="205">
        <v>34</v>
      </c>
      <c r="K211" s="205"/>
      <c r="L211" s="21">
        <v>44</v>
      </c>
      <c r="M211" s="205">
        <v>110</v>
      </c>
      <c r="N211" s="206"/>
    </row>
    <row r="212" spans="1:14" x14ac:dyDescent="0.85">
      <c r="A212" s="20" t="str">
        <f t="shared" si="3"/>
        <v>209位</v>
      </c>
      <c r="B212" s="21" t="s">
        <v>1752</v>
      </c>
      <c r="C212" s="21" t="s">
        <v>1175</v>
      </c>
      <c r="D212" s="205" t="s">
        <v>48</v>
      </c>
      <c r="E212" s="205"/>
      <c r="F212" s="205"/>
      <c r="G212" s="205"/>
      <c r="H212" s="205">
        <v>34</v>
      </c>
      <c r="I212" s="205"/>
      <c r="J212" s="205">
        <v>30</v>
      </c>
      <c r="K212" s="205"/>
      <c r="L212" s="21">
        <v>44</v>
      </c>
      <c r="M212" s="205">
        <v>108</v>
      </c>
      <c r="N212" s="206"/>
    </row>
    <row r="213" spans="1:14" x14ac:dyDescent="0.85">
      <c r="A213" s="20" t="str">
        <f t="shared" si="3"/>
        <v>209位</v>
      </c>
      <c r="B213" s="21" t="s">
        <v>1753</v>
      </c>
      <c r="C213" s="21" t="s">
        <v>1152</v>
      </c>
      <c r="D213" s="205" t="s">
        <v>40</v>
      </c>
      <c r="E213" s="205"/>
      <c r="F213" s="205"/>
      <c r="G213" s="205"/>
      <c r="H213" s="205">
        <v>36</v>
      </c>
      <c r="I213" s="205"/>
      <c r="J213" s="205">
        <v>44</v>
      </c>
      <c r="K213" s="205"/>
      <c r="L213" s="21">
        <v>28</v>
      </c>
      <c r="M213" s="205">
        <v>108</v>
      </c>
      <c r="N213" s="206"/>
    </row>
    <row r="214" spans="1:14" x14ac:dyDescent="0.85">
      <c r="A214" s="20" t="str">
        <f t="shared" si="3"/>
        <v>211位</v>
      </c>
      <c r="B214" s="21" t="s">
        <v>1754</v>
      </c>
      <c r="C214" s="21" t="s">
        <v>1489</v>
      </c>
      <c r="D214" s="205" t="s">
        <v>293</v>
      </c>
      <c r="E214" s="205"/>
      <c r="F214" s="205"/>
      <c r="G214" s="205"/>
      <c r="H214" s="205">
        <v>40</v>
      </c>
      <c r="I214" s="205"/>
      <c r="J214" s="205">
        <v>36</v>
      </c>
      <c r="K214" s="205"/>
      <c r="L214" s="21">
        <v>30</v>
      </c>
      <c r="M214" s="205">
        <v>106</v>
      </c>
      <c r="N214" s="206"/>
    </row>
    <row r="215" spans="1:14" x14ac:dyDescent="0.85">
      <c r="A215" s="20" t="str">
        <f t="shared" si="3"/>
        <v>212位</v>
      </c>
      <c r="B215" s="21" t="s">
        <v>1755</v>
      </c>
      <c r="C215" s="21" t="s">
        <v>1110</v>
      </c>
      <c r="D215" s="205" t="s">
        <v>48</v>
      </c>
      <c r="E215" s="205"/>
      <c r="F215" s="205"/>
      <c r="G215" s="205"/>
      <c r="H215" s="205">
        <v>36</v>
      </c>
      <c r="I215" s="205"/>
      <c r="J215" s="205">
        <v>32</v>
      </c>
      <c r="K215" s="205"/>
      <c r="L215" s="21">
        <v>36</v>
      </c>
      <c r="M215" s="205">
        <v>104</v>
      </c>
      <c r="N215" s="206"/>
    </row>
    <row r="216" spans="1:14" x14ac:dyDescent="0.85">
      <c r="A216" s="20" t="str">
        <f t="shared" si="3"/>
        <v>212位</v>
      </c>
      <c r="B216" s="21" t="s">
        <v>1756</v>
      </c>
      <c r="C216" s="21" t="s">
        <v>1175</v>
      </c>
      <c r="D216" s="205" t="s">
        <v>48</v>
      </c>
      <c r="E216" s="205"/>
      <c r="F216" s="205"/>
      <c r="G216" s="205"/>
      <c r="H216" s="205">
        <v>38</v>
      </c>
      <c r="I216" s="205"/>
      <c r="J216" s="205">
        <v>36</v>
      </c>
      <c r="K216" s="205"/>
      <c r="L216" s="21">
        <v>30</v>
      </c>
      <c r="M216" s="205">
        <v>104</v>
      </c>
      <c r="N216" s="206"/>
    </row>
    <row r="217" spans="1:14" x14ac:dyDescent="0.85">
      <c r="A217" s="20" t="str">
        <f t="shared" si="3"/>
        <v>212位</v>
      </c>
      <c r="B217" s="21" t="s">
        <v>1757</v>
      </c>
      <c r="C217" s="21" t="s">
        <v>1104</v>
      </c>
      <c r="D217" s="205" t="s">
        <v>212</v>
      </c>
      <c r="E217" s="205"/>
      <c r="F217" s="205"/>
      <c r="G217" s="205"/>
      <c r="H217" s="205">
        <v>40</v>
      </c>
      <c r="I217" s="205"/>
      <c r="J217" s="205">
        <v>34</v>
      </c>
      <c r="K217" s="205"/>
      <c r="L217" s="21">
        <v>30</v>
      </c>
      <c r="M217" s="205">
        <v>104</v>
      </c>
      <c r="N217" s="206"/>
    </row>
    <row r="218" spans="1:14" x14ac:dyDescent="0.85">
      <c r="A218" s="20" t="str">
        <f t="shared" si="3"/>
        <v>215位</v>
      </c>
      <c r="B218" s="21" t="s">
        <v>1758</v>
      </c>
      <c r="C218" s="21" t="s">
        <v>1186</v>
      </c>
      <c r="D218" s="205" t="s">
        <v>48</v>
      </c>
      <c r="E218" s="205"/>
      <c r="F218" s="205"/>
      <c r="G218" s="205"/>
      <c r="H218" s="205">
        <v>40</v>
      </c>
      <c r="I218" s="205"/>
      <c r="J218" s="205">
        <v>32</v>
      </c>
      <c r="K218" s="205"/>
      <c r="L218" s="21">
        <v>30</v>
      </c>
      <c r="M218" s="205">
        <v>102</v>
      </c>
      <c r="N218" s="206"/>
    </row>
    <row r="219" spans="1:14" x14ac:dyDescent="0.85">
      <c r="A219" s="20" t="str">
        <f t="shared" si="3"/>
        <v>215位</v>
      </c>
      <c r="B219" s="21" t="s">
        <v>1759</v>
      </c>
      <c r="C219" s="21" t="s">
        <v>1175</v>
      </c>
      <c r="D219" s="205" t="s">
        <v>48</v>
      </c>
      <c r="E219" s="205"/>
      <c r="F219" s="205"/>
      <c r="G219" s="205"/>
      <c r="H219" s="205">
        <v>36</v>
      </c>
      <c r="I219" s="205"/>
      <c r="J219" s="205">
        <v>42</v>
      </c>
      <c r="K219" s="205"/>
      <c r="L219" s="21">
        <v>24</v>
      </c>
      <c r="M219" s="205">
        <v>102</v>
      </c>
      <c r="N219" s="206"/>
    </row>
    <row r="220" spans="1:14" x14ac:dyDescent="0.85">
      <c r="A220" s="20" t="str">
        <f t="shared" si="3"/>
        <v>215位</v>
      </c>
      <c r="B220" s="21" t="s">
        <v>1760</v>
      </c>
      <c r="C220" s="21" t="s">
        <v>1096</v>
      </c>
      <c r="D220" s="205" t="s">
        <v>48</v>
      </c>
      <c r="E220" s="205"/>
      <c r="F220" s="205"/>
      <c r="G220" s="205"/>
      <c r="H220" s="205">
        <v>38</v>
      </c>
      <c r="I220" s="205"/>
      <c r="J220" s="205">
        <v>32</v>
      </c>
      <c r="K220" s="205"/>
      <c r="L220" s="21">
        <v>32</v>
      </c>
      <c r="M220" s="205">
        <v>102</v>
      </c>
      <c r="N220" s="206"/>
    </row>
    <row r="221" spans="1:14" x14ac:dyDescent="0.85">
      <c r="A221" s="20" t="str">
        <f t="shared" si="3"/>
        <v>215位</v>
      </c>
      <c r="B221" s="21" t="s">
        <v>1761</v>
      </c>
      <c r="C221" s="21" t="s">
        <v>1480</v>
      </c>
      <c r="D221" s="205" t="s">
        <v>732</v>
      </c>
      <c r="E221" s="205"/>
      <c r="F221" s="205"/>
      <c r="G221" s="205"/>
      <c r="H221" s="205">
        <v>38</v>
      </c>
      <c r="I221" s="205"/>
      <c r="J221" s="205">
        <v>22</v>
      </c>
      <c r="K221" s="205"/>
      <c r="L221" s="21">
        <v>42</v>
      </c>
      <c r="M221" s="205">
        <v>102</v>
      </c>
      <c r="N221" s="206"/>
    </row>
    <row r="222" spans="1:14" x14ac:dyDescent="0.85">
      <c r="A222" s="20" t="str">
        <f t="shared" si="3"/>
        <v>215位</v>
      </c>
      <c r="B222" s="21" t="s">
        <v>1762</v>
      </c>
      <c r="C222" s="21" t="s">
        <v>1832</v>
      </c>
      <c r="D222" s="205" t="s">
        <v>40</v>
      </c>
      <c r="E222" s="205"/>
      <c r="F222" s="205"/>
      <c r="G222" s="205"/>
      <c r="H222" s="205">
        <v>36</v>
      </c>
      <c r="I222" s="205"/>
      <c r="J222" s="205">
        <v>32</v>
      </c>
      <c r="K222" s="205"/>
      <c r="L222" s="21">
        <v>34</v>
      </c>
      <c r="M222" s="205">
        <v>102</v>
      </c>
      <c r="N222" s="206"/>
    </row>
    <row r="223" spans="1:14" x14ac:dyDescent="0.85">
      <c r="A223" s="20" t="str">
        <f t="shared" si="3"/>
        <v>220位</v>
      </c>
      <c r="B223" s="21" t="s">
        <v>1763</v>
      </c>
      <c r="C223" s="21" t="s">
        <v>1167</v>
      </c>
      <c r="D223" s="205" t="s">
        <v>48</v>
      </c>
      <c r="E223" s="205"/>
      <c r="F223" s="205"/>
      <c r="G223" s="205"/>
      <c r="H223" s="205">
        <v>36</v>
      </c>
      <c r="I223" s="205"/>
      <c r="J223" s="205">
        <v>32</v>
      </c>
      <c r="K223" s="205"/>
      <c r="L223" s="21">
        <v>28</v>
      </c>
      <c r="M223" s="205">
        <v>96</v>
      </c>
      <c r="N223" s="206"/>
    </row>
    <row r="224" spans="1:14" x14ac:dyDescent="0.85">
      <c r="A224" s="20" t="str">
        <f t="shared" si="3"/>
        <v>220位</v>
      </c>
      <c r="B224" s="21" t="s">
        <v>1764</v>
      </c>
      <c r="C224" s="21" t="s">
        <v>1110</v>
      </c>
      <c r="D224" s="205" t="s">
        <v>48</v>
      </c>
      <c r="E224" s="205"/>
      <c r="F224" s="205"/>
      <c r="G224" s="205"/>
      <c r="H224" s="205">
        <v>40</v>
      </c>
      <c r="I224" s="205"/>
      <c r="J224" s="205">
        <v>32</v>
      </c>
      <c r="K224" s="205"/>
      <c r="L224" s="21">
        <v>24</v>
      </c>
      <c r="M224" s="205">
        <v>96</v>
      </c>
      <c r="N224" s="206"/>
    </row>
    <row r="225" spans="1:14" x14ac:dyDescent="0.85">
      <c r="A225" s="20" t="str">
        <f t="shared" si="3"/>
        <v>220位</v>
      </c>
      <c r="B225" s="21" t="s">
        <v>1765</v>
      </c>
      <c r="C225" s="21" t="s">
        <v>1175</v>
      </c>
      <c r="D225" s="205" t="s">
        <v>48</v>
      </c>
      <c r="E225" s="205"/>
      <c r="F225" s="205"/>
      <c r="G225" s="205"/>
      <c r="H225" s="205">
        <v>40</v>
      </c>
      <c r="I225" s="205"/>
      <c r="J225" s="205">
        <v>30</v>
      </c>
      <c r="K225" s="205"/>
      <c r="L225" s="21">
        <v>26</v>
      </c>
      <c r="M225" s="205">
        <v>96</v>
      </c>
      <c r="N225" s="206"/>
    </row>
    <row r="226" spans="1:14" x14ac:dyDescent="0.85">
      <c r="A226" s="20" t="str">
        <f t="shared" si="3"/>
        <v>220位</v>
      </c>
      <c r="B226" s="21" t="s">
        <v>1766</v>
      </c>
      <c r="C226" s="21" t="s">
        <v>1175</v>
      </c>
      <c r="D226" s="205" t="s">
        <v>48</v>
      </c>
      <c r="E226" s="205"/>
      <c r="F226" s="205"/>
      <c r="G226" s="205"/>
      <c r="H226" s="205">
        <v>42</v>
      </c>
      <c r="I226" s="205"/>
      <c r="J226" s="205">
        <v>32</v>
      </c>
      <c r="K226" s="205"/>
      <c r="L226" s="21">
        <v>22</v>
      </c>
      <c r="M226" s="205">
        <v>96</v>
      </c>
      <c r="N226" s="206"/>
    </row>
    <row r="227" spans="1:14" x14ac:dyDescent="0.85">
      <c r="A227" s="20" t="str">
        <f t="shared" si="3"/>
        <v>220位</v>
      </c>
      <c r="B227" s="21" t="s">
        <v>1767</v>
      </c>
      <c r="C227" s="21" t="s">
        <v>1482</v>
      </c>
      <c r="D227" s="205" t="s">
        <v>290</v>
      </c>
      <c r="E227" s="205"/>
      <c r="F227" s="205"/>
      <c r="G227" s="205"/>
      <c r="H227" s="205">
        <v>40</v>
      </c>
      <c r="I227" s="205"/>
      <c r="J227" s="205">
        <v>26</v>
      </c>
      <c r="K227" s="205"/>
      <c r="L227" s="21">
        <v>30</v>
      </c>
      <c r="M227" s="205">
        <v>96</v>
      </c>
      <c r="N227" s="206"/>
    </row>
    <row r="228" spans="1:14" x14ac:dyDescent="0.85">
      <c r="A228" s="20" t="str">
        <f t="shared" si="3"/>
        <v>225位</v>
      </c>
      <c r="B228" s="21" t="s">
        <v>1768</v>
      </c>
      <c r="C228" s="21" t="s">
        <v>1167</v>
      </c>
      <c r="D228" s="205" t="s">
        <v>48</v>
      </c>
      <c r="E228" s="205"/>
      <c r="F228" s="205"/>
      <c r="G228" s="205"/>
      <c r="H228" s="205">
        <v>34</v>
      </c>
      <c r="I228" s="205"/>
      <c r="J228" s="205">
        <v>30</v>
      </c>
      <c r="K228" s="205"/>
      <c r="L228" s="21">
        <v>30</v>
      </c>
      <c r="M228" s="205">
        <v>94</v>
      </c>
      <c r="N228" s="206"/>
    </row>
    <row r="229" spans="1:14" x14ac:dyDescent="0.85">
      <c r="A229" s="20" t="str">
        <f t="shared" si="3"/>
        <v>225位</v>
      </c>
      <c r="B229" s="21" t="s">
        <v>1769</v>
      </c>
      <c r="C229" s="21" t="s">
        <v>1167</v>
      </c>
      <c r="D229" s="205" t="s">
        <v>48</v>
      </c>
      <c r="E229" s="205"/>
      <c r="F229" s="205"/>
      <c r="G229" s="205"/>
      <c r="H229" s="205">
        <v>40</v>
      </c>
      <c r="I229" s="205"/>
      <c r="J229" s="205">
        <v>24</v>
      </c>
      <c r="K229" s="205"/>
      <c r="L229" s="21">
        <v>30</v>
      </c>
      <c r="M229" s="205">
        <v>94</v>
      </c>
      <c r="N229" s="206"/>
    </row>
    <row r="230" spans="1:14" x14ac:dyDescent="0.85">
      <c r="A230" s="20" t="str">
        <f t="shared" si="3"/>
        <v>225位</v>
      </c>
      <c r="B230" s="21" t="s">
        <v>1770</v>
      </c>
      <c r="C230" s="21" t="s">
        <v>1186</v>
      </c>
      <c r="D230" s="205" t="s">
        <v>48</v>
      </c>
      <c r="E230" s="205"/>
      <c r="F230" s="205"/>
      <c r="G230" s="205"/>
      <c r="H230" s="205">
        <v>30</v>
      </c>
      <c r="I230" s="205"/>
      <c r="J230" s="205">
        <v>36</v>
      </c>
      <c r="K230" s="205"/>
      <c r="L230" s="21">
        <v>28</v>
      </c>
      <c r="M230" s="205">
        <v>94</v>
      </c>
      <c r="N230" s="206"/>
    </row>
    <row r="231" spans="1:14" x14ac:dyDescent="0.85">
      <c r="A231" s="20" t="str">
        <f t="shared" si="3"/>
        <v>225位</v>
      </c>
      <c r="B231" s="21" t="s">
        <v>1771</v>
      </c>
      <c r="C231" s="21" t="s">
        <v>1175</v>
      </c>
      <c r="D231" s="205" t="s">
        <v>48</v>
      </c>
      <c r="E231" s="205"/>
      <c r="F231" s="205"/>
      <c r="G231" s="205"/>
      <c r="H231" s="205">
        <v>30</v>
      </c>
      <c r="I231" s="205"/>
      <c r="J231" s="205">
        <v>40</v>
      </c>
      <c r="K231" s="205"/>
      <c r="L231" s="21">
        <v>24</v>
      </c>
      <c r="M231" s="205">
        <v>94</v>
      </c>
      <c r="N231" s="206"/>
    </row>
    <row r="232" spans="1:14" x14ac:dyDescent="0.85">
      <c r="A232" s="20" t="str">
        <f t="shared" si="3"/>
        <v>229位</v>
      </c>
      <c r="B232" s="21" t="s">
        <v>1772</v>
      </c>
      <c r="C232" s="21" t="s">
        <v>1469</v>
      </c>
      <c r="D232" s="205" t="s">
        <v>1554</v>
      </c>
      <c r="E232" s="205"/>
      <c r="F232" s="205"/>
      <c r="G232" s="205"/>
      <c r="H232" s="205">
        <v>40</v>
      </c>
      <c r="I232" s="205"/>
      <c r="J232" s="205">
        <v>26</v>
      </c>
      <c r="K232" s="205"/>
      <c r="L232" s="21">
        <v>26</v>
      </c>
      <c r="M232" s="205">
        <v>92</v>
      </c>
      <c r="N232" s="206"/>
    </row>
    <row r="233" spans="1:14" x14ac:dyDescent="0.85">
      <c r="A233" s="20" t="str">
        <f t="shared" si="3"/>
        <v>229位</v>
      </c>
      <c r="B233" s="21" t="s">
        <v>1773</v>
      </c>
      <c r="C233" s="21" t="s">
        <v>1180</v>
      </c>
      <c r="D233" s="205" t="s">
        <v>212</v>
      </c>
      <c r="E233" s="205"/>
      <c r="F233" s="205"/>
      <c r="G233" s="205"/>
      <c r="H233" s="205">
        <v>32</v>
      </c>
      <c r="I233" s="205"/>
      <c r="J233" s="205">
        <v>22</v>
      </c>
      <c r="K233" s="205"/>
      <c r="L233" s="21">
        <v>38</v>
      </c>
      <c r="M233" s="205">
        <v>92</v>
      </c>
      <c r="N233" s="206"/>
    </row>
    <row r="234" spans="1:14" x14ac:dyDescent="0.85">
      <c r="A234" s="20" t="str">
        <f t="shared" si="3"/>
        <v>231位</v>
      </c>
      <c r="B234" s="21" t="s">
        <v>1774</v>
      </c>
      <c r="C234" s="21" t="s">
        <v>1167</v>
      </c>
      <c r="D234" s="205" t="s">
        <v>48</v>
      </c>
      <c r="E234" s="205"/>
      <c r="F234" s="205"/>
      <c r="G234" s="205"/>
      <c r="H234" s="205">
        <v>26</v>
      </c>
      <c r="I234" s="205"/>
      <c r="J234" s="205">
        <v>30</v>
      </c>
      <c r="K234" s="205"/>
      <c r="L234" s="21">
        <v>34</v>
      </c>
      <c r="M234" s="205">
        <v>90</v>
      </c>
      <c r="N234" s="206"/>
    </row>
    <row r="235" spans="1:14" x14ac:dyDescent="0.85">
      <c r="A235" s="20" t="str">
        <f t="shared" si="3"/>
        <v>231位</v>
      </c>
      <c r="B235" s="21" t="s">
        <v>1775</v>
      </c>
      <c r="C235" s="21" t="s">
        <v>1110</v>
      </c>
      <c r="D235" s="205" t="s">
        <v>48</v>
      </c>
      <c r="E235" s="205"/>
      <c r="F235" s="205"/>
      <c r="G235" s="205"/>
      <c r="H235" s="205">
        <v>34</v>
      </c>
      <c r="I235" s="205"/>
      <c r="J235" s="205">
        <v>26</v>
      </c>
      <c r="K235" s="205"/>
      <c r="L235" s="21">
        <v>30</v>
      </c>
      <c r="M235" s="205">
        <v>90</v>
      </c>
      <c r="N235" s="206"/>
    </row>
    <row r="236" spans="1:14" x14ac:dyDescent="0.85">
      <c r="A236" s="20" t="str">
        <f t="shared" si="3"/>
        <v>231位</v>
      </c>
      <c r="B236" s="21" t="s">
        <v>1776</v>
      </c>
      <c r="C236" s="21" t="s">
        <v>1124</v>
      </c>
      <c r="D236" s="205" t="s">
        <v>48</v>
      </c>
      <c r="E236" s="205"/>
      <c r="F236" s="205"/>
      <c r="G236" s="205"/>
      <c r="H236" s="205">
        <v>42</v>
      </c>
      <c r="I236" s="205"/>
      <c r="J236" s="205">
        <v>28</v>
      </c>
      <c r="K236" s="205"/>
      <c r="L236" s="21">
        <v>20</v>
      </c>
      <c r="M236" s="205">
        <v>90</v>
      </c>
      <c r="N236" s="206"/>
    </row>
    <row r="237" spans="1:14" x14ac:dyDescent="0.85">
      <c r="A237" s="20" t="str">
        <f t="shared" si="3"/>
        <v>231位</v>
      </c>
      <c r="B237" s="21" t="s">
        <v>1777</v>
      </c>
      <c r="C237" s="21" t="s">
        <v>1144</v>
      </c>
      <c r="D237" s="205" t="s">
        <v>32</v>
      </c>
      <c r="E237" s="205"/>
      <c r="F237" s="205"/>
      <c r="G237" s="205"/>
      <c r="H237" s="205">
        <v>42</v>
      </c>
      <c r="I237" s="205"/>
      <c r="J237" s="205">
        <v>22</v>
      </c>
      <c r="K237" s="205"/>
      <c r="L237" s="21">
        <v>26</v>
      </c>
      <c r="M237" s="205">
        <v>90</v>
      </c>
      <c r="N237" s="206"/>
    </row>
    <row r="238" spans="1:14" x14ac:dyDescent="0.85">
      <c r="A238" s="20" t="str">
        <f t="shared" si="3"/>
        <v>231位</v>
      </c>
      <c r="B238" s="21" t="s">
        <v>1778</v>
      </c>
      <c r="C238" s="21" t="s">
        <v>1109</v>
      </c>
      <c r="D238" s="205" t="s">
        <v>212</v>
      </c>
      <c r="E238" s="205"/>
      <c r="F238" s="205"/>
      <c r="G238" s="205"/>
      <c r="H238" s="205">
        <v>30</v>
      </c>
      <c r="I238" s="205"/>
      <c r="J238" s="205">
        <v>24</v>
      </c>
      <c r="K238" s="205"/>
      <c r="L238" s="21">
        <v>36</v>
      </c>
      <c r="M238" s="205">
        <v>90</v>
      </c>
      <c r="N238" s="206"/>
    </row>
    <row r="239" spans="1:14" x14ac:dyDescent="0.85">
      <c r="A239" s="20" t="str">
        <f t="shared" si="3"/>
        <v>231位</v>
      </c>
      <c r="B239" s="21" t="s">
        <v>1779</v>
      </c>
      <c r="C239" s="21" t="s">
        <v>1104</v>
      </c>
      <c r="D239" s="205" t="s">
        <v>212</v>
      </c>
      <c r="E239" s="205"/>
      <c r="F239" s="205"/>
      <c r="G239" s="205"/>
      <c r="H239" s="205">
        <v>38</v>
      </c>
      <c r="I239" s="205"/>
      <c r="J239" s="205">
        <v>22</v>
      </c>
      <c r="K239" s="205"/>
      <c r="L239" s="21">
        <v>30</v>
      </c>
      <c r="M239" s="205">
        <v>90</v>
      </c>
      <c r="N239" s="206"/>
    </row>
    <row r="240" spans="1:14" x14ac:dyDescent="0.85">
      <c r="A240" s="20" t="str">
        <f t="shared" si="3"/>
        <v>237位</v>
      </c>
      <c r="B240" s="21" t="s">
        <v>1780</v>
      </c>
      <c r="C240" s="21" t="s">
        <v>1167</v>
      </c>
      <c r="D240" s="205" t="s">
        <v>48</v>
      </c>
      <c r="E240" s="205"/>
      <c r="F240" s="205"/>
      <c r="G240" s="205"/>
      <c r="H240" s="205">
        <v>28</v>
      </c>
      <c r="I240" s="205"/>
      <c r="J240" s="205">
        <v>28</v>
      </c>
      <c r="K240" s="205"/>
      <c r="L240" s="21">
        <v>32</v>
      </c>
      <c r="M240" s="205">
        <v>88</v>
      </c>
      <c r="N240" s="206"/>
    </row>
    <row r="241" spans="1:14" x14ac:dyDescent="0.85">
      <c r="A241" s="20" t="str">
        <f t="shared" si="3"/>
        <v>237位</v>
      </c>
      <c r="B241" s="21" t="s">
        <v>1781</v>
      </c>
      <c r="C241" s="21" t="s">
        <v>1129</v>
      </c>
      <c r="D241" s="205" t="s">
        <v>1674</v>
      </c>
      <c r="E241" s="205"/>
      <c r="F241" s="205"/>
      <c r="G241" s="205"/>
      <c r="H241" s="205">
        <v>34</v>
      </c>
      <c r="I241" s="205"/>
      <c r="J241" s="205">
        <v>30</v>
      </c>
      <c r="K241" s="205"/>
      <c r="L241" s="21">
        <v>24</v>
      </c>
      <c r="M241" s="205">
        <v>88</v>
      </c>
      <c r="N241" s="206"/>
    </row>
    <row r="242" spans="1:14" x14ac:dyDescent="0.85">
      <c r="A242" s="20" t="str">
        <f t="shared" si="3"/>
        <v>237位</v>
      </c>
      <c r="B242" s="21" t="s">
        <v>1782</v>
      </c>
      <c r="C242" s="21" t="s">
        <v>1498</v>
      </c>
      <c r="D242" s="205" t="s">
        <v>365</v>
      </c>
      <c r="E242" s="205"/>
      <c r="F242" s="205"/>
      <c r="G242" s="205"/>
      <c r="H242" s="205">
        <v>38</v>
      </c>
      <c r="I242" s="205"/>
      <c r="J242" s="205">
        <v>30</v>
      </c>
      <c r="K242" s="205"/>
      <c r="L242" s="21">
        <v>20</v>
      </c>
      <c r="M242" s="205">
        <v>88</v>
      </c>
      <c r="N242" s="206"/>
    </row>
    <row r="243" spans="1:14" x14ac:dyDescent="0.85">
      <c r="A243" s="20" t="str">
        <f t="shared" si="3"/>
        <v>237位</v>
      </c>
      <c r="B243" s="21" t="s">
        <v>1783</v>
      </c>
      <c r="C243" s="21" t="s">
        <v>1411</v>
      </c>
      <c r="D243" s="205" t="s">
        <v>747</v>
      </c>
      <c r="E243" s="205"/>
      <c r="F243" s="205"/>
      <c r="G243" s="205"/>
      <c r="H243" s="205">
        <v>34</v>
      </c>
      <c r="I243" s="205"/>
      <c r="J243" s="205">
        <v>28</v>
      </c>
      <c r="K243" s="205"/>
      <c r="L243" s="21">
        <v>26</v>
      </c>
      <c r="M243" s="205">
        <v>88</v>
      </c>
      <c r="N243" s="206"/>
    </row>
    <row r="244" spans="1:14" x14ac:dyDescent="0.85">
      <c r="A244" s="20" t="str">
        <f t="shared" si="3"/>
        <v>237位</v>
      </c>
      <c r="B244" s="21" t="s">
        <v>1784</v>
      </c>
      <c r="C244" s="21" t="s">
        <v>1841</v>
      </c>
      <c r="D244" s="205" t="s">
        <v>747</v>
      </c>
      <c r="E244" s="205"/>
      <c r="F244" s="205"/>
      <c r="G244" s="205"/>
      <c r="H244" s="205">
        <v>36</v>
      </c>
      <c r="I244" s="205"/>
      <c r="J244" s="205">
        <v>24</v>
      </c>
      <c r="K244" s="205"/>
      <c r="L244" s="21">
        <v>28</v>
      </c>
      <c r="M244" s="205">
        <v>88</v>
      </c>
      <c r="N244" s="206"/>
    </row>
    <row r="245" spans="1:14" x14ac:dyDescent="0.85">
      <c r="A245" s="20" t="str">
        <f t="shared" si="3"/>
        <v>242位</v>
      </c>
      <c r="B245" s="21" t="s">
        <v>1785</v>
      </c>
      <c r="C245" s="21" t="s">
        <v>1167</v>
      </c>
      <c r="D245" s="205" t="s">
        <v>48</v>
      </c>
      <c r="E245" s="205"/>
      <c r="F245" s="205"/>
      <c r="G245" s="205"/>
      <c r="H245" s="205">
        <v>40</v>
      </c>
      <c r="I245" s="205"/>
      <c r="J245" s="205">
        <v>20</v>
      </c>
      <c r="K245" s="205"/>
      <c r="L245" s="21">
        <v>26</v>
      </c>
      <c r="M245" s="205">
        <v>86</v>
      </c>
      <c r="N245" s="206"/>
    </row>
    <row r="246" spans="1:14" x14ac:dyDescent="0.85">
      <c r="A246" s="20" t="str">
        <f t="shared" si="3"/>
        <v>242位</v>
      </c>
      <c r="B246" s="21" t="s">
        <v>1786</v>
      </c>
      <c r="C246" s="21" t="s">
        <v>1175</v>
      </c>
      <c r="D246" s="205" t="s">
        <v>48</v>
      </c>
      <c r="E246" s="205"/>
      <c r="F246" s="205"/>
      <c r="G246" s="205"/>
      <c r="H246" s="205">
        <v>28</v>
      </c>
      <c r="I246" s="205"/>
      <c r="J246" s="205">
        <v>26</v>
      </c>
      <c r="K246" s="205"/>
      <c r="L246" s="21">
        <v>32</v>
      </c>
      <c r="M246" s="205">
        <v>86</v>
      </c>
      <c r="N246" s="206"/>
    </row>
    <row r="247" spans="1:14" x14ac:dyDescent="0.85">
      <c r="A247" s="20" t="str">
        <f t="shared" si="3"/>
        <v>242位</v>
      </c>
      <c r="B247" s="21" t="s">
        <v>1787</v>
      </c>
      <c r="C247" s="21" t="s">
        <v>1164</v>
      </c>
      <c r="D247" s="205" t="s">
        <v>212</v>
      </c>
      <c r="E247" s="205"/>
      <c r="F247" s="205"/>
      <c r="G247" s="205"/>
      <c r="H247" s="205">
        <v>40</v>
      </c>
      <c r="I247" s="205"/>
      <c r="J247" s="205">
        <v>26</v>
      </c>
      <c r="K247" s="205"/>
      <c r="L247" s="21">
        <v>20</v>
      </c>
      <c r="M247" s="205">
        <v>86</v>
      </c>
      <c r="N247" s="206"/>
    </row>
    <row r="248" spans="1:14" x14ac:dyDescent="0.85">
      <c r="A248" s="20" t="str">
        <f t="shared" si="3"/>
        <v>245位</v>
      </c>
      <c r="B248" s="21" t="s">
        <v>1788</v>
      </c>
      <c r="C248" s="21" t="s">
        <v>1110</v>
      </c>
      <c r="D248" s="205" t="s">
        <v>48</v>
      </c>
      <c r="E248" s="205"/>
      <c r="F248" s="205"/>
      <c r="G248" s="205"/>
      <c r="H248" s="205">
        <v>32</v>
      </c>
      <c r="I248" s="205"/>
      <c r="J248" s="205">
        <v>30</v>
      </c>
      <c r="K248" s="205"/>
      <c r="L248" s="21">
        <v>22</v>
      </c>
      <c r="M248" s="205">
        <v>84</v>
      </c>
      <c r="N248" s="206"/>
    </row>
    <row r="249" spans="1:14" x14ac:dyDescent="0.85">
      <c r="A249" s="20" t="str">
        <f t="shared" si="3"/>
        <v>245位</v>
      </c>
      <c r="B249" s="21" t="s">
        <v>1789</v>
      </c>
      <c r="C249" s="21" t="s">
        <v>1129</v>
      </c>
      <c r="D249" s="205" t="s">
        <v>16</v>
      </c>
      <c r="E249" s="205"/>
      <c r="F249" s="205"/>
      <c r="G249" s="205"/>
      <c r="H249" s="205">
        <v>34</v>
      </c>
      <c r="I249" s="205"/>
      <c r="J249" s="205">
        <v>20</v>
      </c>
      <c r="K249" s="205"/>
      <c r="L249" s="21">
        <v>30</v>
      </c>
      <c r="M249" s="205">
        <v>84</v>
      </c>
      <c r="N249" s="206"/>
    </row>
    <row r="250" spans="1:14" x14ac:dyDescent="0.85">
      <c r="A250" s="20" t="str">
        <f t="shared" si="3"/>
        <v>245位</v>
      </c>
      <c r="B250" s="21" t="s">
        <v>1790</v>
      </c>
      <c r="C250" s="21" t="s">
        <v>1498</v>
      </c>
      <c r="D250" s="205" t="s">
        <v>1554</v>
      </c>
      <c r="E250" s="205"/>
      <c r="F250" s="205"/>
      <c r="G250" s="205"/>
      <c r="H250" s="205">
        <v>36</v>
      </c>
      <c r="I250" s="205"/>
      <c r="J250" s="205">
        <v>24</v>
      </c>
      <c r="K250" s="205"/>
      <c r="L250" s="21">
        <v>24</v>
      </c>
      <c r="M250" s="205">
        <v>84</v>
      </c>
      <c r="N250" s="206"/>
    </row>
    <row r="251" spans="1:14" x14ac:dyDescent="0.85">
      <c r="A251" s="20" t="str">
        <f t="shared" si="3"/>
        <v>245位</v>
      </c>
      <c r="B251" s="21" t="s">
        <v>1791</v>
      </c>
      <c r="C251" s="21" t="s">
        <v>1842</v>
      </c>
      <c r="D251" s="205" t="s">
        <v>747</v>
      </c>
      <c r="E251" s="205"/>
      <c r="F251" s="205"/>
      <c r="G251" s="205"/>
      <c r="H251" s="205">
        <v>28</v>
      </c>
      <c r="I251" s="205"/>
      <c r="J251" s="205">
        <v>22</v>
      </c>
      <c r="K251" s="205"/>
      <c r="L251" s="21">
        <v>34</v>
      </c>
      <c r="M251" s="205">
        <v>84</v>
      </c>
      <c r="N251" s="206"/>
    </row>
    <row r="252" spans="1:14" x14ac:dyDescent="0.85">
      <c r="A252" s="20" t="str">
        <f t="shared" si="3"/>
        <v>249位</v>
      </c>
      <c r="B252" s="21" t="s">
        <v>1792</v>
      </c>
      <c r="C252" s="21" t="s">
        <v>1110</v>
      </c>
      <c r="D252" s="205" t="s">
        <v>48</v>
      </c>
      <c r="E252" s="205"/>
      <c r="F252" s="205"/>
      <c r="G252" s="205"/>
      <c r="H252" s="205">
        <v>32</v>
      </c>
      <c r="I252" s="205"/>
      <c r="J252" s="205">
        <v>30</v>
      </c>
      <c r="K252" s="205"/>
      <c r="L252" s="21">
        <v>20</v>
      </c>
      <c r="M252" s="205">
        <v>82</v>
      </c>
      <c r="N252" s="206"/>
    </row>
    <row r="253" spans="1:14" x14ac:dyDescent="0.85">
      <c r="A253" s="20" t="str">
        <f t="shared" si="3"/>
        <v>249位</v>
      </c>
      <c r="B253" s="21" t="s">
        <v>1793</v>
      </c>
      <c r="C253" s="21" t="s">
        <v>1109</v>
      </c>
      <c r="D253" s="205" t="s">
        <v>212</v>
      </c>
      <c r="E253" s="205"/>
      <c r="F253" s="205"/>
      <c r="G253" s="205"/>
      <c r="H253" s="205">
        <v>32</v>
      </c>
      <c r="I253" s="205"/>
      <c r="J253" s="205">
        <v>22</v>
      </c>
      <c r="K253" s="205"/>
      <c r="L253" s="21">
        <v>28</v>
      </c>
      <c r="M253" s="205">
        <v>82</v>
      </c>
      <c r="N253" s="206"/>
    </row>
    <row r="254" spans="1:14" x14ac:dyDescent="0.85">
      <c r="A254" s="20" t="str">
        <f t="shared" si="3"/>
        <v>249位</v>
      </c>
      <c r="B254" s="21" t="s">
        <v>1794</v>
      </c>
      <c r="C254" s="21" t="s">
        <v>1180</v>
      </c>
      <c r="D254" s="205" t="s">
        <v>212</v>
      </c>
      <c r="E254" s="205"/>
      <c r="F254" s="205"/>
      <c r="G254" s="205"/>
      <c r="H254" s="205">
        <v>34</v>
      </c>
      <c r="I254" s="205"/>
      <c r="J254" s="205">
        <v>20</v>
      </c>
      <c r="K254" s="205"/>
      <c r="L254" s="21">
        <v>28</v>
      </c>
      <c r="M254" s="205">
        <v>82</v>
      </c>
      <c r="N254" s="206"/>
    </row>
    <row r="255" spans="1:14" x14ac:dyDescent="0.85">
      <c r="A255" s="20" t="str">
        <f t="shared" si="3"/>
        <v>252位</v>
      </c>
      <c r="B255" s="21" t="s">
        <v>1795</v>
      </c>
      <c r="C255" s="21" t="s">
        <v>1843</v>
      </c>
      <c r="D255" s="205" t="s">
        <v>541</v>
      </c>
      <c r="E255" s="205"/>
      <c r="F255" s="205"/>
      <c r="G255" s="205"/>
      <c r="H255" s="205">
        <v>38</v>
      </c>
      <c r="I255" s="205"/>
      <c r="J255" s="205">
        <v>26</v>
      </c>
      <c r="K255" s="205"/>
      <c r="L255" s="21">
        <v>16</v>
      </c>
      <c r="M255" s="205">
        <v>80</v>
      </c>
      <c r="N255" s="206"/>
    </row>
    <row r="256" spans="1:14" x14ac:dyDescent="0.85">
      <c r="A256" s="20" t="str">
        <f t="shared" si="3"/>
        <v>252位</v>
      </c>
      <c r="B256" s="21" t="s">
        <v>1796</v>
      </c>
      <c r="C256" s="21" t="s">
        <v>1180</v>
      </c>
      <c r="D256" s="205" t="s">
        <v>212</v>
      </c>
      <c r="E256" s="205"/>
      <c r="F256" s="205"/>
      <c r="G256" s="205"/>
      <c r="H256" s="205">
        <v>32</v>
      </c>
      <c r="I256" s="205"/>
      <c r="J256" s="205">
        <v>20</v>
      </c>
      <c r="K256" s="205"/>
      <c r="L256" s="21">
        <v>28</v>
      </c>
      <c r="M256" s="205">
        <v>80</v>
      </c>
      <c r="N256" s="206"/>
    </row>
    <row r="257" spans="1:14" x14ac:dyDescent="0.85">
      <c r="A257" s="20" t="str">
        <f t="shared" si="3"/>
        <v>254位</v>
      </c>
      <c r="B257" s="21" t="s">
        <v>1797</v>
      </c>
      <c r="C257" s="21" t="s">
        <v>1844</v>
      </c>
      <c r="D257" s="205" t="s">
        <v>732</v>
      </c>
      <c r="E257" s="205"/>
      <c r="F257" s="205"/>
      <c r="G257" s="205"/>
      <c r="H257" s="205">
        <v>26</v>
      </c>
      <c r="I257" s="205"/>
      <c r="J257" s="205">
        <v>20</v>
      </c>
      <c r="K257" s="205"/>
      <c r="L257" s="21">
        <v>30</v>
      </c>
      <c r="M257" s="205">
        <v>76</v>
      </c>
      <c r="N257" s="206"/>
    </row>
    <row r="258" spans="1:14" x14ac:dyDescent="0.85">
      <c r="A258" s="20" t="str">
        <f t="shared" si="3"/>
        <v>254位</v>
      </c>
      <c r="B258" s="21" t="s">
        <v>1798</v>
      </c>
      <c r="C258" s="21" t="s">
        <v>1109</v>
      </c>
      <c r="D258" s="205" t="s">
        <v>212</v>
      </c>
      <c r="E258" s="205"/>
      <c r="F258" s="205"/>
      <c r="G258" s="205"/>
      <c r="H258" s="205">
        <v>30</v>
      </c>
      <c r="I258" s="205"/>
      <c r="J258" s="205">
        <v>26</v>
      </c>
      <c r="K258" s="205"/>
      <c r="L258" s="21">
        <v>20</v>
      </c>
      <c r="M258" s="205">
        <v>76</v>
      </c>
      <c r="N258" s="206"/>
    </row>
    <row r="259" spans="1:14" x14ac:dyDescent="0.85">
      <c r="A259" s="20" t="str">
        <f t="shared" si="3"/>
        <v>256位</v>
      </c>
      <c r="B259" s="21" t="s">
        <v>1799</v>
      </c>
      <c r="C259" s="21" t="s">
        <v>1110</v>
      </c>
      <c r="D259" s="205" t="s">
        <v>48</v>
      </c>
      <c r="E259" s="205"/>
      <c r="F259" s="205"/>
      <c r="G259" s="205"/>
      <c r="H259" s="205">
        <v>28</v>
      </c>
      <c r="I259" s="205"/>
      <c r="J259" s="205">
        <v>26</v>
      </c>
      <c r="K259" s="205"/>
      <c r="L259" s="21">
        <v>20</v>
      </c>
      <c r="M259" s="205">
        <v>74</v>
      </c>
      <c r="N259" s="206"/>
    </row>
    <row r="260" spans="1:14" x14ac:dyDescent="0.85">
      <c r="A260" s="20" t="str">
        <f t="shared" ref="A260:A276" si="4">IF(LEN(RANK(M260,$M$4:$N$276))=1,DBCS(RANK(M260,$M$4:$N$276)),RANK(M260,$M$4:$N$276))&amp;"位"</f>
        <v>257位</v>
      </c>
      <c r="B260" s="21" t="s">
        <v>1800</v>
      </c>
      <c r="C260" s="21" t="s">
        <v>1494</v>
      </c>
      <c r="D260" s="205" t="s">
        <v>25</v>
      </c>
      <c r="E260" s="205"/>
      <c r="F260" s="205"/>
      <c r="G260" s="205"/>
      <c r="H260" s="205">
        <v>28</v>
      </c>
      <c r="I260" s="205"/>
      <c r="J260" s="205">
        <v>24</v>
      </c>
      <c r="K260" s="205"/>
      <c r="L260" s="21">
        <v>20</v>
      </c>
      <c r="M260" s="205">
        <v>72</v>
      </c>
      <c r="N260" s="206"/>
    </row>
    <row r="261" spans="1:14" x14ac:dyDescent="0.85">
      <c r="A261" s="20" t="str">
        <f t="shared" si="4"/>
        <v>258位</v>
      </c>
      <c r="B261" s="21" t="s">
        <v>1801</v>
      </c>
      <c r="C261" s="21" t="s">
        <v>1186</v>
      </c>
      <c r="D261" s="205" t="s">
        <v>48</v>
      </c>
      <c r="E261" s="205"/>
      <c r="F261" s="205"/>
      <c r="G261" s="205"/>
      <c r="H261" s="205">
        <v>28</v>
      </c>
      <c r="I261" s="205"/>
      <c r="J261" s="205">
        <v>20</v>
      </c>
      <c r="K261" s="205"/>
      <c r="L261" s="21">
        <v>20</v>
      </c>
      <c r="M261" s="205">
        <v>68</v>
      </c>
      <c r="N261" s="206"/>
    </row>
    <row r="262" spans="1:14" x14ac:dyDescent="0.85">
      <c r="A262" s="20" t="str">
        <f t="shared" si="4"/>
        <v>258位</v>
      </c>
      <c r="B262" s="21" t="s">
        <v>1802</v>
      </c>
      <c r="C262" s="21" t="s">
        <v>1096</v>
      </c>
      <c r="D262" s="205" t="s">
        <v>48</v>
      </c>
      <c r="E262" s="205"/>
      <c r="F262" s="205"/>
      <c r="G262" s="205"/>
      <c r="H262" s="205">
        <v>22</v>
      </c>
      <c r="I262" s="205"/>
      <c r="J262" s="205">
        <v>28</v>
      </c>
      <c r="K262" s="205"/>
      <c r="L262" s="21">
        <v>18</v>
      </c>
      <c r="M262" s="205">
        <v>68</v>
      </c>
      <c r="N262" s="206"/>
    </row>
    <row r="263" spans="1:14" x14ac:dyDescent="0.85">
      <c r="A263" s="20" t="str">
        <f t="shared" si="4"/>
        <v>258位</v>
      </c>
      <c r="B263" s="21" t="s">
        <v>1803</v>
      </c>
      <c r="C263" s="21" t="s">
        <v>1104</v>
      </c>
      <c r="D263" s="205" t="s">
        <v>212</v>
      </c>
      <c r="E263" s="205"/>
      <c r="F263" s="205"/>
      <c r="G263" s="205"/>
      <c r="H263" s="205">
        <v>30</v>
      </c>
      <c r="I263" s="205"/>
      <c r="J263" s="205">
        <v>24</v>
      </c>
      <c r="K263" s="205"/>
      <c r="L263" s="21">
        <v>14</v>
      </c>
      <c r="M263" s="205">
        <v>68</v>
      </c>
      <c r="N263" s="206"/>
    </row>
    <row r="264" spans="1:14" x14ac:dyDescent="0.85">
      <c r="A264" s="20" t="str">
        <f t="shared" si="4"/>
        <v>261位</v>
      </c>
      <c r="B264" s="21" t="s">
        <v>1804</v>
      </c>
      <c r="C264" s="21" t="s">
        <v>1110</v>
      </c>
      <c r="D264" s="205" t="s">
        <v>48</v>
      </c>
      <c r="E264" s="205"/>
      <c r="F264" s="205"/>
      <c r="G264" s="205"/>
      <c r="H264" s="205">
        <v>22</v>
      </c>
      <c r="I264" s="205"/>
      <c r="J264" s="205">
        <v>20</v>
      </c>
      <c r="K264" s="205"/>
      <c r="L264" s="21">
        <v>24</v>
      </c>
      <c r="M264" s="205">
        <v>66</v>
      </c>
      <c r="N264" s="206"/>
    </row>
    <row r="265" spans="1:14" x14ac:dyDescent="0.85">
      <c r="A265" s="20" t="str">
        <f t="shared" si="4"/>
        <v>261位</v>
      </c>
      <c r="B265" s="21" t="s">
        <v>1805</v>
      </c>
      <c r="C265" s="21" t="s">
        <v>1180</v>
      </c>
      <c r="D265" s="205" t="s">
        <v>212</v>
      </c>
      <c r="E265" s="205"/>
      <c r="F265" s="205"/>
      <c r="G265" s="205"/>
      <c r="H265" s="205">
        <v>24</v>
      </c>
      <c r="I265" s="205"/>
      <c r="J265" s="205">
        <v>20</v>
      </c>
      <c r="K265" s="205"/>
      <c r="L265" s="21">
        <v>22</v>
      </c>
      <c r="M265" s="205">
        <v>66</v>
      </c>
      <c r="N265" s="206"/>
    </row>
    <row r="266" spans="1:14" x14ac:dyDescent="0.85">
      <c r="A266" s="20" t="str">
        <f t="shared" si="4"/>
        <v>263位</v>
      </c>
      <c r="B266" s="21" t="s">
        <v>1806</v>
      </c>
      <c r="C266" s="21" t="s">
        <v>1845</v>
      </c>
      <c r="D266" s="205" t="s">
        <v>863</v>
      </c>
      <c r="E266" s="205"/>
      <c r="F266" s="205"/>
      <c r="G266" s="205"/>
      <c r="H266" s="205">
        <v>28</v>
      </c>
      <c r="I266" s="205"/>
      <c r="J266" s="205">
        <v>20</v>
      </c>
      <c r="K266" s="205"/>
      <c r="L266" s="21">
        <v>16</v>
      </c>
      <c r="M266" s="205">
        <v>64</v>
      </c>
      <c r="N266" s="206"/>
    </row>
    <row r="267" spans="1:14" x14ac:dyDescent="0.85">
      <c r="A267" s="20" t="str">
        <f t="shared" si="4"/>
        <v>264位</v>
      </c>
      <c r="B267" s="21" t="s">
        <v>1807</v>
      </c>
      <c r="C267" s="21" t="s">
        <v>1140</v>
      </c>
      <c r="D267" s="205" t="s">
        <v>212</v>
      </c>
      <c r="E267" s="205"/>
      <c r="F267" s="205"/>
      <c r="G267" s="205"/>
      <c r="H267" s="205">
        <v>22</v>
      </c>
      <c r="I267" s="205"/>
      <c r="J267" s="205">
        <v>18</v>
      </c>
      <c r="K267" s="205"/>
      <c r="L267" s="21">
        <v>22</v>
      </c>
      <c r="M267" s="205">
        <v>62</v>
      </c>
      <c r="N267" s="206"/>
    </row>
    <row r="268" spans="1:14" x14ac:dyDescent="0.85">
      <c r="A268" s="20" t="str">
        <f t="shared" si="4"/>
        <v>265位</v>
      </c>
      <c r="B268" s="21" t="s">
        <v>1808</v>
      </c>
      <c r="C268" s="21" t="s">
        <v>1104</v>
      </c>
      <c r="D268" s="205" t="s">
        <v>212</v>
      </c>
      <c r="E268" s="205"/>
      <c r="F268" s="205"/>
      <c r="G268" s="205"/>
      <c r="H268" s="205">
        <v>22</v>
      </c>
      <c r="I268" s="205"/>
      <c r="J268" s="205">
        <v>14</v>
      </c>
      <c r="K268" s="205"/>
      <c r="L268" s="21">
        <v>24</v>
      </c>
      <c r="M268" s="205">
        <v>60</v>
      </c>
      <c r="N268" s="206"/>
    </row>
    <row r="269" spans="1:14" x14ac:dyDescent="0.85">
      <c r="A269" s="20" t="str">
        <f t="shared" si="4"/>
        <v>265位</v>
      </c>
      <c r="B269" s="21" t="s">
        <v>1809</v>
      </c>
      <c r="C269" s="21" t="s">
        <v>1100</v>
      </c>
      <c r="D269" s="205" t="s">
        <v>212</v>
      </c>
      <c r="E269" s="205"/>
      <c r="F269" s="205"/>
      <c r="G269" s="205"/>
      <c r="H269" s="205">
        <v>26</v>
      </c>
      <c r="I269" s="205"/>
      <c r="J269" s="205">
        <v>14</v>
      </c>
      <c r="K269" s="205"/>
      <c r="L269" s="21">
        <v>20</v>
      </c>
      <c r="M269" s="205">
        <v>60</v>
      </c>
      <c r="N269" s="206"/>
    </row>
    <row r="270" spans="1:14" x14ac:dyDescent="0.85">
      <c r="A270" s="20" t="str">
        <f t="shared" si="4"/>
        <v>267位</v>
      </c>
      <c r="B270" s="21" t="s">
        <v>1810</v>
      </c>
      <c r="C270" s="21" t="s">
        <v>1509</v>
      </c>
      <c r="D270" s="205" t="s">
        <v>25</v>
      </c>
      <c r="E270" s="205"/>
      <c r="F270" s="205"/>
      <c r="G270" s="205"/>
      <c r="H270" s="205">
        <v>26</v>
      </c>
      <c r="I270" s="205"/>
      <c r="J270" s="205">
        <v>18</v>
      </c>
      <c r="K270" s="205"/>
      <c r="L270" s="21">
        <v>14</v>
      </c>
      <c r="M270" s="205">
        <v>58</v>
      </c>
      <c r="N270" s="206"/>
    </row>
    <row r="271" spans="1:14" x14ac:dyDescent="0.85">
      <c r="A271" s="20" t="str">
        <f t="shared" si="4"/>
        <v>267位</v>
      </c>
      <c r="B271" s="21" t="s">
        <v>1811</v>
      </c>
      <c r="C271" s="21" t="s">
        <v>1109</v>
      </c>
      <c r="D271" s="205" t="s">
        <v>212</v>
      </c>
      <c r="E271" s="205"/>
      <c r="F271" s="205"/>
      <c r="G271" s="205"/>
      <c r="H271" s="205">
        <v>8</v>
      </c>
      <c r="I271" s="205"/>
      <c r="J271" s="205">
        <v>24</v>
      </c>
      <c r="K271" s="205"/>
      <c r="L271" s="21">
        <v>26</v>
      </c>
      <c r="M271" s="205">
        <v>58</v>
      </c>
      <c r="N271" s="206"/>
    </row>
    <row r="272" spans="1:14" x14ac:dyDescent="0.85">
      <c r="A272" s="20" t="str">
        <f t="shared" si="4"/>
        <v>269位</v>
      </c>
      <c r="B272" s="21" t="s">
        <v>1812</v>
      </c>
      <c r="C272" s="21" t="s">
        <v>1175</v>
      </c>
      <c r="D272" s="205" t="s">
        <v>48</v>
      </c>
      <c r="E272" s="205"/>
      <c r="F272" s="205"/>
      <c r="G272" s="205"/>
      <c r="H272" s="205">
        <v>22</v>
      </c>
      <c r="I272" s="205"/>
      <c r="J272" s="205">
        <v>22</v>
      </c>
      <c r="K272" s="205"/>
      <c r="L272" s="21">
        <v>10</v>
      </c>
      <c r="M272" s="205">
        <v>54</v>
      </c>
      <c r="N272" s="206"/>
    </row>
    <row r="273" spans="1:14" x14ac:dyDescent="0.85">
      <c r="A273" s="20" t="str">
        <f t="shared" si="4"/>
        <v>269位</v>
      </c>
      <c r="B273" s="21" t="s">
        <v>1813</v>
      </c>
      <c r="C273" s="21" t="s">
        <v>1180</v>
      </c>
      <c r="D273" s="205" t="s">
        <v>212</v>
      </c>
      <c r="E273" s="205"/>
      <c r="F273" s="205"/>
      <c r="G273" s="205"/>
      <c r="H273" s="205">
        <v>22</v>
      </c>
      <c r="I273" s="205"/>
      <c r="J273" s="205">
        <v>10</v>
      </c>
      <c r="K273" s="205"/>
      <c r="L273" s="21">
        <v>22</v>
      </c>
      <c r="M273" s="205">
        <v>54</v>
      </c>
      <c r="N273" s="206"/>
    </row>
    <row r="274" spans="1:14" x14ac:dyDescent="0.85">
      <c r="A274" s="20" t="str">
        <f t="shared" si="4"/>
        <v>271位</v>
      </c>
      <c r="B274" s="21" t="s">
        <v>1814</v>
      </c>
      <c r="C274" s="21" t="s">
        <v>1109</v>
      </c>
      <c r="D274" s="205" t="s">
        <v>212</v>
      </c>
      <c r="E274" s="205"/>
      <c r="F274" s="205"/>
      <c r="G274" s="205"/>
      <c r="H274" s="205">
        <v>16</v>
      </c>
      <c r="I274" s="205"/>
      <c r="J274" s="205">
        <v>14</v>
      </c>
      <c r="K274" s="205"/>
      <c r="L274" s="21">
        <v>20</v>
      </c>
      <c r="M274" s="205">
        <v>50</v>
      </c>
      <c r="N274" s="206"/>
    </row>
    <row r="275" spans="1:14" x14ac:dyDescent="0.85">
      <c r="A275" s="20" t="str">
        <f t="shared" si="4"/>
        <v>272位</v>
      </c>
      <c r="B275" s="21" t="s">
        <v>1815</v>
      </c>
      <c r="C275" s="21" t="s">
        <v>1507</v>
      </c>
      <c r="D275" s="205" t="s">
        <v>212</v>
      </c>
      <c r="E275" s="205"/>
      <c r="F275" s="205"/>
      <c r="G275" s="205"/>
      <c r="H275" s="205">
        <v>18</v>
      </c>
      <c r="I275" s="205"/>
      <c r="J275" s="205">
        <v>6</v>
      </c>
      <c r="K275" s="205"/>
      <c r="L275" s="21">
        <v>16</v>
      </c>
      <c r="M275" s="205">
        <v>40</v>
      </c>
      <c r="N275" s="206"/>
    </row>
    <row r="276" spans="1:14" x14ac:dyDescent="0.85">
      <c r="A276" s="22" t="str">
        <f t="shared" si="4"/>
        <v>272位</v>
      </c>
      <c r="B276" s="23" t="s">
        <v>1816</v>
      </c>
      <c r="C276" s="23" t="s">
        <v>1104</v>
      </c>
      <c r="D276" s="257" t="s">
        <v>212</v>
      </c>
      <c r="E276" s="257"/>
      <c r="F276" s="257"/>
      <c r="G276" s="257"/>
      <c r="H276" s="257">
        <v>22</v>
      </c>
      <c r="I276" s="257"/>
      <c r="J276" s="257">
        <v>6</v>
      </c>
      <c r="K276" s="257"/>
      <c r="L276" s="23">
        <v>12</v>
      </c>
      <c r="M276" s="257">
        <v>40</v>
      </c>
      <c r="N276" s="260"/>
    </row>
  </sheetData>
  <mergeCells count="1096">
    <mergeCell ref="D5:G5"/>
    <mergeCell ref="H5:I5"/>
    <mergeCell ref="J5:K5"/>
    <mergeCell ref="M5:N5"/>
    <mergeCell ref="D6:G6"/>
    <mergeCell ref="H6:I6"/>
    <mergeCell ref="J6:K6"/>
    <mergeCell ref="M6:N6"/>
    <mergeCell ref="D3:G3"/>
    <mergeCell ref="H3:I3"/>
    <mergeCell ref="J3:K3"/>
    <mergeCell ref="M3:N3"/>
    <mergeCell ref="D4:G4"/>
    <mergeCell ref="H4:I4"/>
    <mergeCell ref="J4:K4"/>
    <mergeCell ref="M4:N4"/>
    <mergeCell ref="D11:G11"/>
    <mergeCell ref="H11:I11"/>
    <mergeCell ref="J11:K11"/>
    <mergeCell ref="M11:N11"/>
    <mergeCell ref="D12:G12"/>
    <mergeCell ref="H12:I12"/>
    <mergeCell ref="J12:K12"/>
    <mergeCell ref="M12:N12"/>
    <mergeCell ref="D9:G9"/>
    <mergeCell ref="H9:I9"/>
    <mergeCell ref="J9:K9"/>
    <mergeCell ref="M9:N9"/>
    <mergeCell ref="D10:G10"/>
    <mergeCell ref="H10:I10"/>
    <mergeCell ref="J10:K10"/>
    <mergeCell ref="M10:N10"/>
    <mergeCell ref="D7:G7"/>
    <mergeCell ref="H7:I7"/>
    <mergeCell ref="J7:K7"/>
    <mergeCell ref="M7:N7"/>
    <mergeCell ref="D8:G8"/>
    <mergeCell ref="H8:I8"/>
    <mergeCell ref="J8:K8"/>
    <mergeCell ref="M8:N8"/>
    <mergeCell ref="D17:G17"/>
    <mergeCell ref="H17:I17"/>
    <mergeCell ref="J17:K17"/>
    <mergeCell ref="M17:N17"/>
    <mergeCell ref="D18:G18"/>
    <mergeCell ref="H18:I18"/>
    <mergeCell ref="J18:K18"/>
    <mergeCell ref="M18:N18"/>
    <mergeCell ref="D15:G15"/>
    <mergeCell ref="H15:I15"/>
    <mergeCell ref="J15:K15"/>
    <mergeCell ref="M15:N15"/>
    <mergeCell ref="D16:G16"/>
    <mergeCell ref="H16:I16"/>
    <mergeCell ref="J16:K16"/>
    <mergeCell ref="M16:N16"/>
    <mergeCell ref="D13:G13"/>
    <mergeCell ref="H13:I13"/>
    <mergeCell ref="J13:K13"/>
    <mergeCell ref="M13:N13"/>
    <mergeCell ref="D14:G14"/>
    <mergeCell ref="H14:I14"/>
    <mergeCell ref="J14:K14"/>
    <mergeCell ref="M14:N14"/>
    <mergeCell ref="D23:G23"/>
    <mergeCell ref="H23:I23"/>
    <mergeCell ref="J23:K23"/>
    <mergeCell ref="M23:N23"/>
    <mergeCell ref="D24:G24"/>
    <mergeCell ref="H24:I24"/>
    <mergeCell ref="J24:K24"/>
    <mergeCell ref="M24:N24"/>
    <mergeCell ref="D21:G21"/>
    <mergeCell ref="H21:I21"/>
    <mergeCell ref="J21:K21"/>
    <mergeCell ref="M21:N21"/>
    <mergeCell ref="D22:G22"/>
    <mergeCell ref="H22:I22"/>
    <mergeCell ref="J22:K22"/>
    <mergeCell ref="M22:N22"/>
    <mergeCell ref="D19:G19"/>
    <mergeCell ref="H19:I19"/>
    <mergeCell ref="J19:K19"/>
    <mergeCell ref="M19:N19"/>
    <mergeCell ref="D20:G20"/>
    <mergeCell ref="H20:I20"/>
    <mergeCell ref="J20:K20"/>
    <mergeCell ref="M20:N20"/>
    <mergeCell ref="D29:G29"/>
    <mergeCell ref="H29:I29"/>
    <mergeCell ref="J29:K29"/>
    <mergeCell ref="M29:N29"/>
    <mergeCell ref="D30:G30"/>
    <mergeCell ref="H30:I30"/>
    <mergeCell ref="J30:K30"/>
    <mergeCell ref="M30:N30"/>
    <mergeCell ref="D27:G27"/>
    <mergeCell ref="H27:I27"/>
    <mergeCell ref="J27:K27"/>
    <mergeCell ref="M27:N27"/>
    <mergeCell ref="D28:G28"/>
    <mergeCell ref="H28:I28"/>
    <mergeCell ref="J28:K28"/>
    <mergeCell ref="M28:N28"/>
    <mergeCell ref="D25:G25"/>
    <mergeCell ref="H25:I25"/>
    <mergeCell ref="J25:K25"/>
    <mergeCell ref="M25:N25"/>
    <mergeCell ref="D26:G26"/>
    <mergeCell ref="H26:I26"/>
    <mergeCell ref="J26:K26"/>
    <mergeCell ref="M26:N26"/>
    <mergeCell ref="D35:G35"/>
    <mergeCell ref="H35:I35"/>
    <mergeCell ref="J35:K35"/>
    <mergeCell ref="M35:N35"/>
    <mergeCell ref="D36:G36"/>
    <mergeCell ref="H36:I36"/>
    <mergeCell ref="J36:K36"/>
    <mergeCell ref="M36:N36"/>
    <mergeCell ref="D33:G33"/>
    <mergeCell ref="H33:I33"/>
    <mergeCell ref="J33:K33"/>
    <mergeCell ref="M33:N33"/>
    <mergeCell ref="D34:G34"/>
    <mergeCell ref="H34:I34"/>
    <mergeCell ref="J34:K34"/>
    <mergeCell ref="M34:N34"/>
    <mergeCell ref="D31:G31"/>
    <mergeCell ref="H31:I31"/>
    <mergeCell ref="J31:K31"/>
    <mergeCell ref="M31:N31"/>
    <mergeCell ref="D32:G32"/>
    <mergeCell ref="H32:I32"/>
    <mergeCell ref="J32:K32"/>
    <mergeCell ref="M32:N32"/>
    <mergeCell ref="D41:G41"/>
    <mergeCell ref="H41:I41"/>
    <mergeCell ref="J41:K41"/>
    <mergeCell ref="M41:N41"/>
    <mergeCell ref="D42:G42"/>
    <mergeCell ref="H42:I42"/>
    <mergeCell ref="J42:K42"/>
    <mergeCell ref="M42:N42"/>
    <mergeCell ref="D39:G39"/>
    <mergeCell ref="H39:I39"/>
    <mergeCell ref="J39:K39"/>
    <mergeCell ref="M39:N39"/>
    <mergeCell ref="D40:G40"/>
    <mergeCell ref="H40:I40"/>
    <mergeCell ref="J40:K40"/>
    <mergeCell ref="M40:N40"/>
    <mergeCell ref="D37:G37"/>
    <mergeCell ref="H37:I37"/>
    <mergeCell ref="J37:K37"/>
    <mergeCell ref="M37:N37"/>
    <mergeCell ref="D38:G38"/>
    <mergeCell ref="H38:I38"/>
    <mergeCell ref="J38:K38"/>
    <mergeCell ref="M38:N38"/>
    <mergeCell ref="D47:G47"/>
    <mergeCell ref="H47:I47"/>
    <mergeCell ref="J47:K47"/>
    <mergeCell ref="M47:N47"/>
    <mergeCell ref="D48:G48"/>
    <mergeCell ref="H48:I48"/>
    <mergeCell ref="J48:K48"/>
    <mergeCell ref="M48:N48"/>
    <mergeCell ref="D45:G45"/>
    <mergeCell ref="H45:I45"/>
    <mergeCell ref="J45:K45"/>
    <mergeCell ref="M45:N45"/>
    <mergeCell ref="D46:G46"/>
    <mergeCell ref="H46:I46"/>
    <mergeCell ref="J46:K46"/>
    <mergeCell ref="M46:N46"/>
    <mergeCell ref="D43:G43"/>
    <mergeCell ref="H43:I43"/>
    <mergeCell ref="J43:K43"/>
    <mergeCell ref="M43:N43"/>
    <mergeCell ref="D44:G44"/>
    <mergeCell ref="H44:I44"/>
    <mergeCell ref="J44:K44"/>
    <mergeCell ref="M44:N44"/>
    <mergeCell ref="D53:G53"/>
    <mergeCell ref="H53:I53"/>
    <mergeCell ref="J53:K53"/>
    <mergeCell ref="M53:N53"/>
    <mergeCell ref="D54:G54"/>
    <mergeCell ref="H54:I54"/>
    <mergeCell ref="J54:K54"/>
    <mergeCell ref="M54:N54"/>
    <mergeCell ref="D51:G51"/>
    <mergeCell ref="H51:I51"/>
    <mergeCell ref="J51:K51"/>
    <mergeCell ref="M51:N51"/>
    <mergeCell ref="D52:G52"/>
    <mergeCell ref="H52:I52"/>
    <mergeCell ref="J52:K52"/>
    <mergeCell ref="M52:N52"/>
    <mergeCell ref="D49:G49"/>
    <mergeCell ref="H49:I49"/>
    <mergeCell ref="J49:K49"/>
    <mergeCell ref="M49:N49"/>
    <mergeCell ref="D50:G50"/>
    <mergeCell ref="H50:I50"/>
    <mergeCell ref="J50:K50"/>
    <mergeCell ref="M50:N50"/>
    <mergeCell ref="D59:G59"/>
    <mergeCell ref="H59:I59"/>
    <mergeCell ref="J59:K59"/>
    <mergeCell ref="M59:N59"/>
    <mergeCell ref="D60:G60"/>
    <mergeCell ref="H60:I60"/>
    <mergeCell ref="J60:K60"/>
    <mergeCell ref="M60:N60"/>
    <mergeCell ref="D57:G57"/>
    <mergeCell ref="H57:I57"/>
    <mergeCell ref="J57:K57"/>
    <mergeCell ref="M57:N57"/>
    <mergeCell ref="D58:G58"/>
    <mergeCell ref="H58:I58"/>
    <mergeCell ref="J58:K58"/>
    <mergeCell ref="M58:N58"/>
    <mergeCell ref="D55:G55"/>
    <mergeCell ref="H55:I55"/>
    <mergeCell ref="J55:K55"/>
    <mergeCell ref="M55:N55"/>
    <mergeCell ref="D56:G56"/>
    <mergeCell ref="H56:I56"/>
    <mergeCell ref="J56:K56"/>
    <mergeCell ref="M56:N56"/>
    <mergeCell ref="D65:G65"/>
    <mergeCell ref="H65:I65"/>
    <mergeCell ref="J65:K65"/>
    <mergeCell ref="M65:N65"/>
    <mergeCell ref="D66:G66"/>
    <mergeCell ref="H66:I66"/>
    <mergeCell ref="J66:K66"/>
    <mergeCell ref="M66:N66"/>
    <mergeCell ref="D63:G63"/>
    <mergeCell ref="H63:I63"/>
    <mergeCell ref="J63:K63"/>
    <mergeCell ref="M63:N63"/>
    <mergeCell ref="D64:G64"/>
    <mergeCell ref="H64:I64"/>
    <mergeCell ref="J64:K64"/>
    <mergeCell ref="M64:N64"/>
    <mergeCell ref="D61:G61"/>
    <mergeCell ref="H61:I61"/>
    <mergeCell ref="J61:K61"/>
    <mergeCell ref="M61:N61"/>
    <mergeCell ref="D62:G62"/>
    <mergeCell ref="H62:I62"/>
    <mergeCell ref="J62:K62"/>
    <mergeCell ref="M62:N62"/>
    <mergeCell ref="D71:G71"/>
    <mergeCell ref="H71:I71"/>
    <mergeCell ref="J71:K71"/>
    <mergeCell ref="M71:N71"/>
    <mergeCell ref="D72:G72"/>
    <mergeCell ref="H72:I72"/>
    <mergeCell ref="J72:K72"/>
    <mergeCell ref="M72:N72"/>
    <mergeCell ref="D69:G69"/>
    <mergeCell ref="H69:I69"/>
    <mergeCell ref="J69:K69"/>
    <mergeCell ref="M69:N69"/>
    <mergeCell ref="D70:G70"/>
    <mergeCell ref="H70:I70"/>
    <mergeCell ref="J70:K70"/>
    <mergeCell ref="M70:N70"/>
    <mergeCell ref="D67:G67"/>
    <mergeCell ref="H67:I67"/>
    <mergeCell ref="J67:K67"/>
    <mergeCell ref="M67:N67"/>
    <mergeCell ref="D68:G68"/>
    <mergeCell ref="H68:I68"/>
    <mergeCell ref="J68:K68"/>
    <mergeCell ref="M68:N68"/>
    <mergeCell ref="H77:I77"/>
    <mergeCell ref="J77:K77"/>
    <mergeCell ref="M77:N77"/>
    <mergeCell ref="H78:I78"/>
    <mergeCell ref="J78:K78"/>
    <mergeCell ref="M78:N78"/>
    <mergeCell ref="D75:G75"/>
    <mergeCell ref="H75:I75"/>
    <mergeCell ref="J75:K75"/>
    <mergeCell ref="M75:N75"/>
    <mergeCell ref="H76:I76"/>
    <mergeCell ref="J76:K76"/>
    <mergeCell ref="M76:N76"/>
    <mergeCell ref="D76:G76"/>
    <mergeCell ref="D73:G73"/>
    <mergeCell ref="H73:I73"/>
    <mergeCell ref="J73:K73"/>
    <mergeCell ref="M73:N73"/>
    <mergeCell ref="D74:G74"/>
    <mergeCell ref="H74:I74"/>
    <mergeCell ref="J74:K74"/>
    <mergeCell ref="M74:N74"/>
    <mergeCell ref="H83:I83"/>
    <mergeCell ref="J83:K83"/>
    <mergeCell ref="M83:N83"/>
    <mergeCell ref="H84:I84"/>
    <mergeCell ref="J84:K84"/>
    <mergeCell ref="M84:N84"/>
    <mergeCell ref="H81:I81"/>
    <mergeCell ref="J81:K81"/>
    <mergeCell ref="M81:N81"/>
    <mergeCell ref="H82:I82"/>
    <mergeCell ref="J82:K82"/>
    <mergeCell ref="M82:N82"/>
    <mergeCell ref="H79:I79"/>
    <mergeCell ref="J79:K79"/>
    <mergeCell ref="M79:N79"/>
    <mergeCell ref="H80:I80"/>
    <mergeCell ref="J80:K80"/>
    <mergeCell ref="M80:N80"/>
    <mergeCell ref="H89:I89"/>
    <mergeCell ref="J89:K89"/>
    <mergeCell ref="M89:N89"/>
    <mergeCell ref="H90:I90"/>
    <mergeCell ref="J90:K90"/>
    <mergeCell ref="M90:N90"/>
    <mergeCell ref="H87:I87"/>
    <mergeCell ref="J87:K87"/>
    <mergeCell ref="M87:N87"/>
    <mergeCell ref="H88:I88"/>
    <mergeCell ref="J88:K88"/>
    <mergeCell ref="M88:N88"/>
    <mergeCell ref="H85:I85"/>
    <mergeCell ref="J85:K85"/>
    <mergeCell ref="M85:N85"/>
    <mergeCell ref="H86:I86"/>
    <mergeCell ref="J86:K86"/>
    <mergeCell ref="M86:N86"/>
    <mergeCell ref="H95:I95"/>
    <mergeCell ref="J95:K95"/>
    <mergeCell ref="M95:N95"/>
    <mergeCell ref="H96:I96"/>
    <mergeCell ref="J96:K96"/>
    <mergeCell ref="M96:N96"/>
    <mergeCell ref="H93:I93"/>
    <mergeCell ref="J93:K93"/>
    <mergeCell ref="M93:N93"/>
    <mergeCell ref="H94:I94"/>
    <mergeCell ref="J94:K94"/>
    <mergeCell ref="M94:N94"/>
    <mergeCell ref="H91:I91"/>
    <mergeCell ref="J91:K91"/>
    <mergeCell ref="M91:N91"/>
    <mergeCell ref="H92:I92"/>
    <mergeCell ref="J92:K92"/>
    <mergeCell ref="M92:N92"/>
    <mergeCell ref="H101:I101"/>
    <mergeCell ref="J101:K101"/>
    <mergeCell ref="M101:N101"/>
    <mergeCell ref="H102:I102"/>
    <mergeCell ref="J102:K102"/>
    <mergeCell ref="M102:N102"/>
    <mergeCell ref="H99:I99"/>
    <mergeCell ref="J99:K99"/>
    <mergeCell ref="M99:N99"/>
    <mergeCell ref="H100:I100"/>
    <mergeCell ref="J100:K100"/>
    <mergeCell ref="M100:N100"/>
    <mergeCell ref="H97:I97"/>
    <mergeCell ref="J97:K97"/>
    <mergeCell ref="M97:N97"/>
    <mergeCell ref="H98:I98"/>
    <mergeCell ref="J98:K98"/>
    <mergeCell ref="M98:N98"/>
    <mergeCell ref="H107:I107"/>
    <mergeCell ref="J107:K107"/>
    <mergeCell ref="M107:N107"/>
    <mergeCell ref="H108:I108"/>
    <mergeCell ref="J108:K108"/>
    <mergeCell ref="M108:N108"/>
    <mergeCell ref="H105:I105"/>
    <mergeCell ref="J105:K105"/>
    <mergeCell ref="M105:N105"/>
    <mergeCell ref="H106:I106"/>
    <mergeCell ref="J106:K106"/>
    <mergeCell ref="M106:N106"/>
    <mergeCell ref="H103:I103"/>
    <mergeCell ref="J103:K103"/>
    <mergeCell ref="M103:N103"/>
    <mergeCell ref="H104:I104"/>
    <mergeCell ref="J104:K104"/>
    <mergeCell ref="M104:N104"/>
    <mergeCell ref="H113:I113"/>
    <mergeCell ref="J113:K113"/>
    <mergeCell ref="M113:N113"/>
    <mergeCell ref="H114:I114"/>
    <mergeCell ref="J114:K114"/>
    <mergeCell ref="M114:N114"/>
    <mergeCell ref="H111:I111"/>
    <mergeCell ref="J111:K111"/>
    <mergeCell ref="M111:N111"/>
    <mergeCell ref="H112:I112"/>
    <mergeCell ref="J112:K112"/>
    <mergeCell ref="M112:N112"/>
    <mergeCell ref="H109:I109"/>
    <mergeCell ref="J109:K109"/>
    <mergeCell ref="M109:N109"/>
    <mergeCell ref="H110:I110"/>
    <mergeCell ref="J110:K110"/>
    <mergeCell ref="M110:N110"/>
    <mergeCell ref="H119:I119"/>
    <mergeCell ref="J119:K119"/>
    <mergeCell ref="M119:N119"/>
    <mergeCell ref="H120:I120"/>
    <mergeCell ref="J120:K120"/>
    <mergeCell ref="M120:N120"/>
    <mergeCell ref="H117:I117"/>
    <mergeCell ref="J117:K117"/>
    <mergeCell ref="M117:N117"/>
    <mergeCell ref="H118:I118"/>
    <mergeCell ref="J118:K118"/>
    <mergeCell ref="M118:N118"/>
    <mergeCell ref="H115:I115"/>
    <mergeCell ref="J115:K115"/>
    <mergeCell ref="M115:N115"/>
    <mergeCell ref="H116:I116"/>
    <mergeCell ref="J116:K116"/>
    <mergeCell ref="M116:N116"/>
    <mergeCell ref="H125:I125"/>
    <mergeCell ref="J125:K125"/>
    <mergeCell ref="M125:N125"/>
    <mergeCell ref="H126:I126"/>
    <mergeCell ref="J126:K126"/>
    <mergeCell ref="M126:N126"/>
    <mergeCell ref="H123:I123"/>
    <mergeCell ref="J123:K123"/>
    <mergeCell ref="M123:N123"/>
    <mergeCell ref="H124:I124"/>
    <mergeCell ref="J124:K124"/>
    <mergeCell ref="M124:N124"/>
    <mergeCell ref="H121:I121"/>
    <mergeCell ref="J121:K121"/>
    <mergeCell ref="M121:N121"/>
    <mergeCell ref="H122:I122"/>
    <mergeCell ref="J122:K122"/>
    <mergeCell ref="M122:N122"/>
    <mergeCell ref="H131:I131"/>
    <mergeCell ref="J131:K131"/>
    <mergeCell ref="M131:N131"/>
    <mergeCell ref="H132:I132"/>
    <mergeCell ref="J132:K132"/>
    <mergeCell ref="M132:N132"/>
    <mergeCell ref="H129:I129"/>
    <mergeCell ref="J129:K129"/>
    <mergeCell ref="M129:N129"/>
    <mergeCell ref="H130:I130"/>
    <mergeCell ref="J130:K130"/>
    <mergeCell ref="M130:N130"/>
    <mergeCell ref="H127:I127"/>
    <mergeCell ref="J127:K127"/>
    <mergeCell ref="M127:N127"/>
    <mergeCell ref="H128:I128"/>
    <mergeCell ref="J128:K128"/>
    <mergeCell ref="M128:N128"/>
    <mergeCell ref="H137:I137"/>
    <mergeCell ref="J137:K137"/>
    <mergeCell ref="M137:N137"/>
    <mergeCell ref="H138:I138"/>
    <mergeCell ref="J138:K138"/>
    <mergeCell ref="M138:N138"/>
    <mergeCell ref="H135:I135"/>
    <mergeCell ref="J135:K135"/>
    <mergeCell ref="M135:N135"/>
    <mergeCell ref="H136:I136"/>
    <mergeCell ref="J136:K136"/>
    <mergeCell ref="M136:N136"/>
    <mergeCell ref="H133:I133"/>
    <mergeCell ref="J133:K133"/>
    <mergeCell ref="M133:N133"/>
    <mergeCell ref="H134:I134"/>
    <mergeCell ref="J134:K134"/>
    <mergeCell ref="M134:N134"/>
    <mergeCell ref="H143:I143"/>
    <mergeCell ref="J143:K143"/>
    <mergeCell ref="M143:N143"/>
    <mergeCell ref="H144:I144"/>
    <mergeCell ref="J144:K144"/>
    <mergeCell ref="M144:N144"/>
    <mergeCell ref="H141:I141"/>
    <mergeCell ref="J141:K141"/>
    <mergeCell ref="M141:N141"/>
    <mergeCell ref="H142:I142"/>
    <mergeCell ref="J142:K142"/>
    <mergeCell ref="M142:N142"/>
    <mergeCell ref="H139:I139"/>
    <mergeCell ref="J139:K139"/>
    <mergeCell ref="M139:N139"/>
    <mergeCell ref="H140:I140"/>
    <mergeCell ref="J140:K140"/>
    <mergeCell ref="M140:N140"/>
    <mergeCell ref="H149:I149"/>
    <mergeCell ref="J149:K149"/>
    <mergeCell ref="M149:N149"/>
    <mergeCell ref="H150:I150"/>
    <mergeCell ref="J150:K150"/>
    <mergeCell ref="M150:N150"/>
    <mergeCell ref="H147:I147"/>
    <mergeCell ref="J147:K147"/>
    <mergeCell ref="M147:N147"/>
    <mergeCell ref="H148:I148"/>
    <mergeCell ref="J148:K148"/>
    <mergeCell ref="M148:N148"/>
    <mergeCell ref="H145:I145"/>
    <mergeCell ref="J145:K145"/>
    <mergeCell ref="M145:N145"/>
    <mergeCell ref="H146:I146"/>
    <mergeCell ref="J146:K146"/>
    <mergeCell ref="M146:N146"/>
    <mergeCell ref="H155:I155"/>
    <mergeCell ref="J155:K155"/>
    <mergeCell ref="M155:N155"/>
    <mergeCell ref="H156:I156"/>
    <mergeCell ref="J156:K156"/>
    <mergeCell ref="M156:N156"/>
    <mergeCell ref="H153:I153"/>
    <mergeCell ref="J153:K153"/>
    <mergeCell ref="M153:N153"/>
    <mergeCell ref="H154:I154"/>
    <mergeCell ref="J154:K154"/>
    <mergeCell ref="M154:N154"/>
    <mergeCell ref="H151:I151"/>
    <mergeCell ref="J151:K151"/>
    <mergeCell ref="M151:N151"/>
    <mergeCell ref="H152:I152"/>
    <mergeCell ref="J152:K152"/>
    <mergeCell ref="M152:N152"/>
    <mergeCell ref="H161:I161"/>
    <mergeCell ref="J161:K161"/>
    <mergeCell ref="M161:N161"/>
    <mergeCell ref="H162:I162"/>
    <mergeCell ref="J162:K162"/>
    <mergeCell ref="M162:N162"/>
    <mergeCell ref="H159:I159"/>
    <mergeCell ref="J159:K159"/>
    <mergeCell ref="M159:N159"/>
    <mergeCell ref="H160:I160"/>
    <mergeCell ref="J160:K160"/>
    <mergeCell ref="M160:N160"/>
    <mergeCell ref="H157:I157"/>
    <mergeCell ref="J157:K157"/>
    <mergeCell ref="M157:N157"/>
    <mergeCell ref="H158:I158"/>
    <mergeCell ref="J158:K158"/>
    <mergeCell ref="M158:N158"/>
    <mergeCell ref="H167:I167"/>
    <mergeCell ref="J167:K167"/>
    <mergeCell ref="M167:N167"/>
    <mergeCell ref="H168:I168"/>
    <mergeCell ref="J168:K168"/>
    <mergeCell ref="M168:N168"/>
    <mergeCell ref="H165:I165"/>
    <mergeCell ref="J165:K165"/>
    <mergeCell ref="M165:N165"/>
    <mergeCell ref="H166:I166"/>
    <mergeCell ref="J166:K166"/>
    <mergeCell ref="M166:N166"/>
    <mergeCell ref="H163:I163"/>
    <mergeCell ref="J163:K163"/>
    <mergeCell ref="M163:N163"/>
    <mergeCell ref="H164:I164"/>
    <mergeCell ref="J164:K164"/>
    <mergeCell ref="M164:N164"/>
    <mergeCell ref="H173:I173"/>
    <mergeCell ref="J173:K173"/>
    <mergeCell ref="M173:N173"/>
    <mergeCell ref="H174:I174"/>
    <mergeCell ref="J174:K174"/>
    <mergeCell ref="M174:N174"/>
    <mergeCell ref="H171:I171"/>
    <mergeCell ref="J171:K171"/>
    <mergeCell ref="M171:N171"/>
    <mergeCell ref="H172:I172"/>
    <mergeCell ref="J172:K172"/>
    <mergeCell ref="M172:N172"/>
    <mergeCell ref="H169:I169"/>
    <mergeCell ref="J169:K169"/>
    <mergeCell ref="M169:N169"/>
    <mergeCell ref="H170:I170"/>
    <mergeCell ref="J170:K170"/>
    <mergeCell ref="M170:N170"/>
    <mergeCell ref="H179:I179"/>
    <mergeCell ref="J179:K179"/>
    <mergeCell ref="M179:N179"/>
    <mergeCell ref="H180:I180"/>
    <mergeCell ref="J180:K180"/>
    <mergeCell ref="M180:N180"/>
    <mergeCell ref="H177:I177"/>
    <mergeCell ref="J177:K177"/>
    <mergeCell ref="M177:N177"/>
    <mergeCell ref="H178:I178"/>
    <mergeCell ref="J178:K178"/>
    <mergeCell ref="M178:N178"/>
    <mergeCell ref="H175:I175"/>
    <mergeCell ref="J175:K175"/>
    <mergeCell ref="M175:N175"/>
    <mergeCell ref="H176:I176"/>
    <mergeCell ref="J176:K176"/>
    <mergeCell ref="M176:N176"/>
    <mergeCell ref="H185:I185"/>
    <mergeCell ref="J185:K185"/>
    <mergeCell ref="M185:N185"/>
    <mergeCell ref="H186:I186"/>
    <mergeCell ref="J186:K186"/>
    <mergeCell ref="M186:N186"/>
    <mergeCell ref="H183:I183"/>
    <mergeCell ref="J183:K183"/>
    <mergeCell ref="M183:N183"/>
    <mergeCell ref="H184:I184"/>
    <mergeCell ref="J184:K184"/>
    <mergeCell ref="M184:N184"/>
    <mergeCell ref="H181:I181"/>
    <mergeCell ref="J181:K181"/>
    <mergeCell ref="M181:N181"/>
    <mergeCell ref="H182:I182"/>
    <mergeCell ref="J182:K182"/>
    <mergeCell ref="M182:N182"/>
    <mergeCell ref="H191:I191"/>
    <mergeCell ref="J191:K191"/>
    <mergeCell ref="M191:N191"/>
    <mergeCell ref="H192:I192"/>
    <mergeCell ref="J192:K192"/>
    <mergeCell ref="M192:N192"/>
    <mergeCell ref="H189:I189"/>
    <mergeCell ref="J189:K189"/>
    <mergeCell ref="M189:N189"/>
    <mergeCell ref="H190:I190"/>
    <mergeCell ref="J190:K190"/>
    <mergeCell ref="M190:N190"/>
    <mergeCell ref="H187:I187"/>
    <mergeCell ref="J187:K187"/>
    <mergeCell ref="M187:N187"/>
    <mergeCell ref="H188:I188"/>
    <mergeCell ref="J188:K188"/>
    <mergeCell ref="M188:N188"/>
    <mergeCell ref="H197:I197"/>
    <mergeCell ref="J197:K197"/>
    <mergeCell ref="M197:N197"/>
    <mergeCell ref="H198:I198"/>
    <mergeCell ref="J198:K198"/>
    <mergeCell ref="M198:N198"/>
    <mergeCell ref="H195:I195"/>
    <mergeCell ref="J195:K195"/>
    <mergeCell ref="M195:N195"/>
    <mergeCell ref="H196:I196"/>
    <mergeCell ref="J196:K196"/>
    <mergeCell ref="M196:N196"/>
    <mergeCell ref="H193:I193"/>
    <mergeCell ref="J193:K193"/>
    <mergeCell ref="M193:N193"/>
    <mergeCell ref="H194:I194"/>
    <mergeCell ref="J194:K194"/>
    <mergeCell ref="M194:N194"/>
    <mergeCell ref="H203:I203"/>
    <mergeCell ref="J203:K203"/>
    <mergeCell ref="M203:N203"/>
    <mergeCell ref="H204:I204"/>
    <mergeCell ref="J204:K204"/>
    <mergeCell ref="M204:N204"/>
    <mergeCell ref="H201:I201"/>
    <mergeCell ref="J201:K201"/>
    <mergeCell ref="M201:N201"/>
    <mergeCell ref="H202:I202"/>
    <mergeCell ref="J202:K202"/>
    <mergeCell ref="M202:N202"/>
    <mergeCell ref="H199:I199"/>
    <mergeCell ref="J199:K199"/>
    <mergeCell ref="M199:N199"/>
    <mergeCell ref="H200:I200"/>
    <mergeCell ref="J200:K200"/>
    <mergeCell ref="M200:N200"/>
    <mergeCell ref="H209:I209"/>
    <mergeCell ref="J209:K209"/>
    <mergeCell ref="M209:N209"/>
    <mergeCell ref="H210:I210"/>
    <mergeCell ref="J210:K210"/>
    <mergeCell ref="M210:N210"/>
    <mergeCell ref="H207:I207"/>
    <mergeCell ref="J207:K207"/>
    <mergeCell ref="M207:N207"/>
    <mergeCell ref="H208:I208"/>
    <mergeCell ref="J208:K208"/>
    <mergeCell ref="M208:N208"/>
    <mergeCell ref="H205:I205"/>
    <mergeCell ref="J205:K205"/>
    <mergeCell ref="M205:N205"/>
    <mergeCell ref="H206:I206"/>
    <mergeCell ref="J206:K206"/>
    <mergeCell ref="M206:N206"/>
    <mergeCell ref="H215:I215"/>
    <mergeCell ref="J215:K215"/>
    <mergeCell ref="M215:N215"/>
    <mergeCell ref="H216:I216"/>
    <mergeCell ref="J216:K216"/>
    <mergeCell ref="M216:N216"/>
    <mergeCell ref="H213:I213"/>
    <mergeCell ref="J213:K213"/>
    <mergeCell ref="M213:N213"/>
    <mergeCell ref="H214:I214"/>
    <mergeCell ref="J214:K214"/>
    <mergeCell ref="M214:N214"/>
    <mergeCell ref="H211:I211"/>
    <mergeCell ref="J211:K211"/>
    <mergeCell ref="M211:N211"/>
    <mergeCell ref="H212:I212"/>
    <mergeCell ref="J212:K212"/>
    <mergeCell ref="M212:N212"/>
    <mergeCell ref="H221:I221"/>
    <mergeCell ref="J221:K221"/>
    <mergeCell ref="M221:N221"/>
    <mergeCell ref="H222:I222"/>
    <mergeCell ref="J222:K222"/>
    <mergeCell ref="M222:N222"/>
    <mergeCell ref="H219:I219"/>
    <mergeCell ref="J219:K219"/>
    <mergeCell ref="M219:N219"/>
    <mergeCell ref="H220:I220"/>
    <mergeCell ref="J220:K220"/>
    <mergeCell ref="M220:N220"/>
    <mergeCell ref="H217:I217"/>
    <mergeCell ref="J217:K217"/>
    <mergeCell ref="M217:N217"/>
    <mergeCell ref="H218:I218"/>
    <mergeCell ref="J218:K218"/>
    <mergeCell ref="M218:N218"/>
    <mergeCell ref="H227:I227"/>
    <mergeCell ref="J227:K227"/>
    <mergeCell ref="M227:N227"/>
    <mergeCell ref="H228:I228"/>
    <mergeCell ref="J228:K228"/>
    <mergeCell ref="M228:N228"/>
    <mergeCell ref="H225:I225"/>
    <mergeCell ref="J225:K225"/>
    <mergeCell ref="M225:N225"/>
    <mergeCell ref="H226:I226"/>
    <mergeCell ref="J226:K226"/>
    <mergeCell ref="M226:N226"/>
    <mergeCell ref="H223:I223"/>
    <mergeCell ref="J223:K223"/>
    <mergeCell ref="M223:N223"/>
    <mergeCell ref="H224:I224"/>
    <mergeCell ref="J224:K224"/>
    <mergeCell ref="M224:N224"/>
    <mergeCell ref="H233:I233"/>
    <mergeCell ref="J233:K233"/>
    <mergeCell ref="M233:N233"/>
    <mergeCell ref="H234:I234"/>
    <mergeCell ref="J234:K234"/>
    <mergeCell ref="M234:N234"/>
    <mergeCell ref="H231:I231"/>
    <mergeCell ref="J231:K231"/>
    <mergeCell ref="M231:N231"/>
    <mergeCell ref="H232:I232"/>
    <mergeCell ref="J232:K232"/>
    <mergeCell ref="M232:N232"/>
    <mergeCell ref="H229:I229"/>
    <mergeCell ref="J229:K229"/>
    <mergeCell ref="M229:N229"/>
    <mergeCell ref="H230:I230"/>
    <mergeCell ref="J230:K230"/>
    <mergeCell ref="M230:N230"/>
    <mergeCell ref="H239:I239"/>
    <mergeCell ref="J239:K239"/>
    <mergeCell ref="M239:N239"/>
    <mergeCell ref="H240:I240"/>
    <mergeCell ref="J240:K240"/>
    <mergeCell ref="M240:N240"/>
    <mergeCell ref="H237:I237"/>
    <mergeCell ref="J237:K237"/>
    <mergeCell ref="M237:N237"/>
    <mergeCell ref="H238:I238"/>
    <mergeCell ref="J238:K238"/>
    <mergeCell ref="M238:N238"/>
    <mergeCell ref="H235:I235"/>
    <mergeCell ref="J235:K235"/>
    <mergeCell ref="M235:N235"/>
    <mergeCell ref="H236:I236"/>
    <mergeCell ref="J236:K236"/>
    <mergeCell ref="M236:N236"/>
    <mergeCell ref="H245:I245"/>
    <mergeCell ref="J245:K245"/>
    <mergeCell ref="M245:N245"/>
    <mergeCell ref="H246:I246"/>
    <mergeCell ref="J246:K246"/>
    <mergeCell ref="M246:N246"/>
    <mergeCell ref="H243:I243"/>
    <mergeCell ref="J243:K243"/>
    <mergeCell ref="M243:N243"/>
    <mergeCell ref="H244:I244"/>
    <mergeCell ref="J244:K244"/>
    <mergeCell ref="M244:N244"/>
    <mergeCell ref="H241:I241"/>
    <mergeCell ref="J241:K241"/>
    <mergeCell ref="M241:N241"/>
    <mergeCell ref="H242:I242"/>
    <mergeCell ref="J242:K242"/>
    <mergeCell ref="M242:N242"/>
    <mergeCell ref="H251:I251"/>
    <mergeCell ref="J251:K251"/>
    <mergeCell ref="M251:N251"/>
    <mergeCell ref="H252:I252"/>
    <mergeCell ref="J252:K252"/>
    <mergeCell ref="M252:N252"/>
    <mergeCell ref="H249:I249"/>
    <mergeCell ref="J249:K249"/>
    <mergeCell ref="M249:N249"/>
    <mergeCell ref="H250:I250"/>
    <mergeCell ref="J250:K250"/>
    <mergeCell ref="M250:N250"/>
    <mergeCell ref="H247:I247"/>
    <mergeCell ref="J247:K247"/>
    <mergeCell ref="M247:N247"/>
    <mergeCell ref="H248:I248"/>
    <mergeCell ref="J248:K248"/>
    <mergeCell ref="M248:N248"/>
    <mergeCell ref="H257:I257"/>
    <mergeCell ref="J257:K257"/>
    <mergeCell ref="M257:N257"/>
    <mergeCell ref="H258:I258"/>
    <mergeCell ref="J258:K258"/>
    <mergeCell ref="M258:N258"/>
    <mergeCell ref="H255:I255"/>
    <mergeCell ref="J255:K255"/>
    <mergeCell ref="M255:N255"/>
    <mergeCell ref="H256:I256"/>
    <mergeCell ref="J256:K256"/>
    <mergeCell ref="M256:N256"/>
    <mergeCell ref="H253:I253"/>
    <mergeCell ref="J253:K253"/>
    <mergeCell ref="M253:N253"/>
    <mergeCell ref="H254:I254"/>
    <mergeCell ref="J254:K254"/>
    <mergeCell ref="M254:N254"/>
    <mergeCell ref="H263:I263"/>
    <mergeCell ref="J263:K263"/>
    <mergeCell ref="M263:N263"/>
    <mergeCell ref="H264:I264"/>
    <mergeCell ref="J264:K264"/>
    <mergeCell ref="M264:N264"/>
    <mergeCell ref="H261:I261"/>
    <mergeCell ref="J261:K261"/>
    <mergeCell ref="M261:N261"/>
    <mergeCell ref="H262:I262"/>
    <mergeCell ref="J262:K262"/>
    <mergeCell ref="M262:N262"/>
    <mergeCell ref="H259:I259"/>
    <mergeCell ref="J259:K259"/>
    <mergeCell ref="M259:N259"/>
    <mergeCell ref="H260:I260"/>
    <mergeCell ref="J260:K260"/>
    <mergeCell ref="M260:N260"/>
    <mergeCell ref="H269:I269"/>
    <mergeCell ref="J269:K269"/>
    <mergeCell ref="M269:N269"/>
    <mergeCell ref="H270:I270"/>
    <mergeCell ref="J270:K270"/>
    <mergeCell ref="M270:N270"/>
    <mergeCell ref="H267:I267"/>
    <mergeCell ref="J267:K267"/>
    <mergeCell ref="M267:N267"/>
    <mergeCell ref="H268:I268"/>
    <mergeCell ref="J268:K268"/>
    <mergeCell ref="M268:N268"/>
    <mergeCell ref="H265:I265"/>
    <mergeCell ref="J265:K265"/>
    <mergeCell ref="M265:N265"/>
    <mergeCell ref="H266:I266"/>
    <mergeCell ref="J266:K266"/>
    <mergeCell ref="M266:N266"/>
    <mergeCell ref="H275:I275"/>
    <mergeCell ref="J275:K275"/>
    <mergeCell ref="M275:N275"/>
    <mergeCell ref="H276:I276"/>
    <mergeCell ref="J276:K276"/>
    <mergeCell ref="M276:N276"/>
    <mergeCell ref="H273:I273"/>
    <mergeCell ref="J273:K273"/>
    <mergeCell ref="M273:N273"/>
    <mergeCell ref="H274:I274"/>
    <mergeCell ref="J274:K274"/>
    <mergeCell ref="M274:N274"/>
    <mergeCell ref="H271:I271"/>
    <mergeCell ref="J271:K271"/>
    <mergeCell ref="M271:N271"/>
    <mergeCell ref="H272:I272"/>
    <mergeCell ref="J272:K272"/>
    <mergeCell ref="M272:N272"/>
    <mergeCell ref="D89:G89"/>
    <mergeCell ref="D90:G90"/>
    <mergeCell ref="D91:G91"/>
    <mergeCell ref="D92:G92"/>
    <mergeCell ref="D93:G93"/>
    <mergeCell ref="D94:G94"/>
    <mergeCell ref="D83:G83"/>
    <mergeCell ref="D84:G84"/>
    <mergeCell ref="D85:G85"/>
    <mergeCell ref="D86:G86"/>
    <mergeCell ref="D87:G87"/>
    <mergeCell ref="D88:G88"/>
    <mergeCell ref="D77:G77"/>
    <mergeCell ref="D78:G78"/>
    <mergeCell ref="D79:G79"/>
    <mergeCell ref="D80:G80"/>
    <mergeCell ref="D81:G81"/>
    <mergeCell ref="D82:G82"/>
    <mergeCell ref="D107:G107"/>
    <mergeCell ref="D108:G108"/>
    <mergeCell ref="D109:G109"/>
    <mergeCell ref="D110:G110"/>
    <mergeCell ref="D111:G111"/>
    <mergeCell ref="D112:G112"/>
    <mergeCell ref="D101:G101"/>
    <mergeCell ref="D102:G102"/>
    <mergeCell ref="D103:G103"/>
    <mergeCell ref="D104:G104"/>
    <mergeCell ref="D105:G105"/>
    <mergeCell ref="D106:G106"/>
    <mergeCell ref="D95:G95"/>
    <mergeCell ref="D96:G96"/>
    <mergeCell ref="D97:G97"/>
    <mergeCell ref="D98:G98"/>
    <mergeCell ref="D99:G99"/>
    <mergeCell ref="D100:G100"/>
    <mergeCell ref="D125:G125"/>
    <mergeCell ref="D126:G126"/>
    <mergeCell ref="D127:G127"/>
    <mergeCell ref="D128:G128"/>
    <mergeCell ref="D129:G129"/>
    <mergeCell ref="D130:G130"/>
    <mergeCell ref="D119:G119"/>
    <mergeCell ref="D120:G120"/>
    <mergeCell ref="D121:G121"/>
    <mergeCell ref="D122:G122"/>
    <mergeCell ref="D123:G123"/>
    <mergeCell ref="D124:G124"/>
    <mergeCell ref="D113:G113"/>
    <mergeCell ref="D114:G114"/>
    <mergeCell ref="D115:G115"/>
    <mergeCell ref="D116:G116"/>
    <mergeCell ref="D117:G117"/>
    <mergeCell ref="D118:G118"/>
    <mergeCell ref="D143:G143"/>
    <mergeCell ref="D144:G144"/>
    <mergeCell ref="D145:G145"/>
    <mergeCell ref="D146:G146"/>
    <mergeCell ref="D147:G147"/>
    <mergeCell ref="D148:G148"/>
    <mergeCell ref="D137:G137"/>
    <mergeCell ref="D138:G138"/>
    <mergeCell ref="D139:G139"/>
    <mergeCell ref="D140:G140"/>
    <mergeCell ref="D141:G141"/>
    <mergeCell ref="D142:G142"/>
    <mergeCell ref="D131:G131"/>
    <mergeCell ref="D132:G132"/>
    <mergeCell ref="D133:G133"/>
    <mergeCell ref="D134:G134"/>
    <mergeCell ref="D135:G135"/>
    <mergeCell ref="D136:G136"/>
    <mergeCell ref="D161:G161"/>
    <mergeCell ref="D162:G162"/>
    <mergeCell ref="D163:G163"/>
    <mergeCell ref="D164:G164"/>
    <mergeCell ref="D165:G165"/>
    <mergeCell ref="D166:G166"/>
    <mergeCell ref="D155:G155"/>
    <mergeCell ref="D156:G156"/>
    <mergeCell ref="D157:G157"/>
    <mergeCell ref="D158:G158"/>
    <mergeCell ref="D159:G159"/>
    <mergeCell ref="D160:G160"/>
    <mergeCell ref="D149:G149"/>
    <mergeCell ref="D150:G150"/>
    <mergeCell ref="D151:G151"/>
    <mergeCell ref="D152:G152"/>
    <mergeCell ref="D153:G153"/>
    <mergeCell ref="D154:G154"/>
    <mergeCell ref="D179:G179"/>
    <mergeCell ref="D180:G180"/>
    <mergeCell ref="D181:G181"/>
    <mergeCell ref="D182:G182"/>
    <mergeCell ref="D183:G183"/>
    <mergeCell ref="D184:G184"/>
    <mergeCell ref="D173:G173"/>
    <mergeCell ref="D174:G174"/>
    <mergeCell ref="D175:G175"/>
    <mergeCell ref="D176:G176"/>
    <mergeCell ref="D177:G177"/>
    <mergeCell ref="D178:G178"/>
    <mergeCell ref="D167:G167"/>
    <mergeCell ref="D168:G168"/>
    <mergeCell ref="D169:G169"/>
    <mergeCell ref="D170:G170"/>
    <mergeCell ref="D171:G171"/>
    <mergeCell ref="D172:G172"/>
    <mergeCell ref="D197:G197"/>
    <mergeCell ref="D198:G198"/>
    <mergeCell ref="D199:G199"/>
    <mergeCell ref="D200:G200"/>
    <mergeCell ref="D201:G201"/>
    <mergeCell ref="D202:G202"/>
    <mergeCell ref="D191:G191"/>
    <mergeCell ref="D192:G192"/>
    <mergeCell ref="D193:G193"/>
    <mergeCell ref="D194:G194"/>
    <mergeCell ref="D195:G195"/>
    <mergeCell ref="D196:G196"/>
    <mergeCell ref="D185:G185"/>
    <mergeCell ref="D186:G186"/>
    <mergeCell ref="D187:G187"/>
    <mergeCell ref="D188:G188"/>
    <mergeCell ref="D189:G189"/>
    <mergeCell ref="D190:G190"/>
    <mergeCell ref="D215:G215"/>
    <mergeCell ref="D216:G216"/>
    <mergeCell ref="D217:G217"/>
    <mergeCell ref="D218:G218"/>
    <mergeCell ref="D219:G219"/>
    <mergeCell ref="D220:G220"/>
    <mergeCell ref="D209:G209"/>
    <mergeCell ref="D210:G210"/>
    <mergeCell ref="D211:G211"/>
    <mergeCell ref="D212:G212"/>
    <mergeCell ref="D213:G213"/>
    <mergeCell ref="D214:G214"/>
    <mergeCell ref="D203:G203"/>
    <mergeCell ref="D204:G204"/>
    <mergeCell ref="D205:G205"/>
    <mergeCell ref="D206:G206"/>
    <mergeCell ref="D207:G207"/>
    <mergeCell ref="D208:G208"/>
    <mergeCell ref="D233:G233"/>
    <mergeCell ref="D234:G234"/>
    <mergeCell ref="D235:G235"/>
    <mergeCell ref="D236:G236"/>
    <mergeCell ref="D237:G237"/>
    <mergeCell ref="D238:G238"/>
    <mergeCell ref="D227:G227"/>
    <mergeCell ref="D228:G228"/>
    <mergeCell ref="D229:G229"/>
    <mergeCell ref="D230:G230"/>
    <mergeCell ref="D231:G231"/>
    <mergeCell ref="D232:G232"/>
    <mergeCell ref="D221:G221"/>
    <mergeCell ref="D222:G222"/>
    <mergeCell ref="D223:G223"/>
    <mergeCell ref="D224:G224"/>
    <mergeCell ref="D225:G225"/>
    <mergeCell ref="D226:G226"/>
    <mergeCell ref="D251:G251"/>
    <mergeCell ref="D252:G252"/>
    <mergeCell ref="D253:G253"/>
    <mergeCell ref="D254:G254"/>
    <mergeCell ref="D255:G255"/>
    <mergeCell ref="D256:G256"/>
    <mergeCell ref="D245:G245"/>
    <mergeCell ref="D246:G246"/>
    <mergeCell ref="D247:G247"/>
    <mergeCell ref="D248:G248"/>
    <mergeCell ref="D249:G249"/>
    <mergeCell ref="D250:G250"/>
    <mergeCell ref="D239:G239"/>
    <mergeCell ref="D240:G240"/>
    <mergeCell ref="D241:G241"/>
    <mergeCell ref="D242:G242"/>
    <mergeCell ref="D243:G243"/>
    <mergeCell ref="D244:G244"/>
    <mergeCell ref="D275:G275"/>
    <mergeCell ref="D276:G276"/>
    <mergeCell ref="D269:G269"/>
    <mergeCell ref="D270:G270"/>
    <mergeCell ref="D271:G271"/>
    <mergeCell ref="D272:G272"/>
    <mergeCell ref="D273:G273"/>
    <mergeCell ref="D274:G274"/>
    <mergeCell ref="D263:G263"/>
    <mergeCell ref="D264:G264"/>
    <mergeCell ref="D265:G265"/>
    <mergeCell ref="D266:G266"/>
    <mergeCell ref="D267:G267"/>
    <mergeCell ref="D268:G268"/>
    <mergeCell ref="D257:G257"/>
    <mergeCell ref="D258:G258"/>
    <mergeCell ref="D259:G259"/>
    <mergeCell ref="D260:G260"/>
    <mergeCell ref="D261:G261"/>
    <mergeCell ref="D262:G26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1C16-7D7E-4A05-9A94-7CAAF3D78F35}">
  <dimension ref="A1:Z73"/>
  <sheetViews>
    <sheetView showGridLines="0" zoomScaleNormal="100" workbookViewId="0"/>
  </sheetViews>
  <sheetFormatPr defaultColWidth="9" defaultRowHeight="24.3" x14ac:dyDescent="0.85"/>
  <cols>
    <col min="1" max="1" width="1.234375" style="58" customWidth="1"/>
    <col min="2" max="2" width="1" style="59" customWidth="1"/>
    <col min="3" max="3" width="1.234375" style="58" customWidth="1"/>
    <col min="4" max="5" width="9.37890625" style="66" customWidth="1"/>
    <col min="6" max="6" width="9.37890625" style="43" customWidth="1"/>
    <col min="7" max="9" width="9.37890625" style="66" customWidth="1"/>
    <col min="10" max="10" width="9.37890625" style="43" customWidth="1"/>
    <col min="11" max="13" width="9.37890625" style="66" customWidth="1"/>
    <col min="14" max="14" width="9.37890625" style="43" customWidth="1"/>
    <col min="15" max="17" width="9.37890625" style="66" customWidth="1"/>
    <col min="18" max="18" width="9.37890625" style="43" customWidth="1"/>
    <col min="19" max="21" width="9.37890625" style="66" customWidth="1"/>
    <col min="22" max="22" width="9.37890625" style="43" customWidth="1"/>
    <col min="23" max="23" width="9.37890625" style="66" customWidth="1"/>
    <col min="24" max="24" width="1.234375" style="58" customWidth="1"/>
    <col min="25" max="25" width="1.37890625" style="59" customWidth="1"/>
    <col min="26" max="26" width="1.234375" style="58" customWidth="1"/>
    <col min="27" max="16384" width="9" style="60"/>
  </cols>
  <sheetData>
    <row r="1" spans="1:26" s="44" customFormat="1" ht="7.5" customHeight="1" x14ac:dyDescent="0.85">
      <c r="D1" s="45"/>
      <c r="E1" s="45"/>
      <c r="F1" s="46"/>
      <c r="G1" s="45"/>
      <c r="H1" s="45"/>
      <c r="I1" s="45"/>
      <c r="J1" s="46"/>
      <c r="K1" s="45"/>
      <c r="L1" s="45"/>
      <c r="M1" s="45"/>
      <c r="N1" s="46"/>
      <c r="O1" s="45"/>
      <c r="P1" s="45"/>
      <c r="Q1" s="45"/>
      <c r="R1" s="46"/>
      <c r="S1" s="45"/>
      <c r="T1" s="45"/>
      <c r="U1" s="45"/>
      <c r="V1" s="46"/>
      <c r="W1" s="45"/>
      <c r="X1" s="45"/>
    </row>
    <row r="2" spans="1:26" s="47" customFormat="1" ht="7.5" customHeight="1" x14ac:dyDescent="0.85">
      <c r="A2" s="44"/>
      <c r="D2" s="48"/>
      <c r="E2" s="48"/>
      <c r="F2" s="49"/>
      <c r="G2" s="48"/>
      <c r="H2" s="48"/>
      <c r="I2" s="48"/>
      <c r="J2" s="49"/>
      <c r="K2" s="48"/>
      <c r="L2" s="48"/>
      <c r="M2" s="48"/>
      <c r="N2" s="49"/>
      <c r="O2" s="48"/>
      <c r="P2" s="48"/>
      <c r="Q2" s="48"/>
      <c r="R2" s="49"/>
      <c r="S2" s="48"/>
      <c r="T2" s="48"/>
      <c r="U2" s="48"/>
      <c r="V2" s="49"/>
      <c r="W2" s="48"/>
      <c r="X2" s="48"/>
      <c r="Z2" s="44"/>
    </row>
    <row r="3" spans="1:26" s="50" customFormat="1" ht="50.25" customHeight="1" x14ac:dyDescent="0.85">
      <c r="A3" s="44"/>
      <c r="B3" s="47"/>
      <c r="C3" s="429" t="s">
        <v>1518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8" t="s">
        <v>1519</v>
      </c>
      <c r="Q3" s="428"/>
      <c r="R3" s="428"/>
      <c r="S3" s="428"/>
      <c r="T3" s="428"/>
      <c r="U3" s="428"/>
      <c r="V3" s="428"/>
      <c r="W3" s="428"/>
      <c r="X3" s="108"/>
      <c r="Y3" s="47"/>
      <c r="Z3" s="44"/>
    </row>
    <row r="4" spans="1:26" s="50" customFormat="1" ht="7.5" customHeight="1" x14ac:dyDescent="0.85">
      <c r="A4" s="44"/>
      <c r="B4" s="47"/>
      <c r="C4" s="2"/>
      <c r="D4" s="51"/>
      <c r="E4" s="51"/>
      <c r="F4" s="1"/>
      <c r="G4" s="51"/>
      <c r="H4" s="51"/>
      <c r="I4" s="51"/>
      <c r="J4" s="1"/>
      <c r="K4" s="51"/>
      <c r="L4" s="52"/>
      <c r="M4" s="52"/>
      <c r="N4" s="53"/>
      <c r="O4" s="52"/>
      <c r="P4" s="52"/>
      <c r="Q4" s="52"/>
      <c r="R4" s="53"/>
      <c r="S4" s="52"/>
      <c r="T4" s="52"/>
      <c r="U4" s="52"/>
      <c r="V4" s="53"/>
      <c r="W4" s="52"/>
      <c r="X4" s="52"/>
      <c r="Y4" s="47"/>
      <c r="Z4" s="44"/>
    </row>
    <row r="5" spans="1:26" s="50" customFormat="1" ht="7.5" customHeight="1" x14ac:dyDescent="0.85">
      <c r="A5" s="44"/>
      <c r="B5" s="47"/>
      <c r="C5" s="54"/>
      <c r="D5" s="55"/>
      <c r="E5" s="55"/>
      <c r="F5" s="3"/>
      <c r="G5" s="55"/>
      <c r="H5" s="55"/>
      <c r="I5" s="55"/>
      <c r="J5" s="3"/>
      <c r="K5" s="55"/>
      <c r="L5" s="56"/>
      <c r="M5" s="56"/>
      <c r="N5" s="57"/>
      <c r="O5" s="56"/>
      <c r="P5" s="56"/>
      <c r="Q5" s="56"/>
      <c r="R5" s="57"/>
      <c r="S5" s="56"/>
      <c r="T5" s="56"/>
      <c r="U5" s="56"/>
      <c r="V5" s="57"/>
      <c r="W5" s="56"/>
      <c r="X5" s="56"/>
      <c r="Y5" s="47"/>
      <c r="Z5" s="44"/>
    </row>
    <row r="6" spans="1:26" s="50" customFormat="1" ht="66.75" customHeight="1" x14ac:dyDescent="0.85">
      <c r="A6" s="44"/>
      <c r="B6" s="47"/>
      <c r="C6" s="54"/>
      <c r="D6" s="423" t="s">
        <v>1009</v>
      </c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  <c r="X6" s="55"/>
      <c r="Y6" s="47"/>
      <c r="Z6" s="44"/>
    </row>
    <row r="7" spans="1:26" ht="66.75" customHeight="1" x14ac:dyDescent="0.85">
      <c r="D7" s="426" t="s">
        <v>48</v>
      </c>
      <c r="E7" s="427"/>
      <c r="F7" s="427"/>
      <c r="G7" s="427"/>
      <c r="H7" s="427"/>
      <c r="I7" s="427"/>
      <c r="J7" s="427"/>
      <c r="K7" s="427"/>
      <c r="L7" s="433" t="s">
        <v>1520</v>
      </c>
      <c r="M7" s="433"/>
      <c r="N7" s="433"/>
      <c r="O7" s="432" t="s">
        <v>1064</v>
      </c>
      <c r="P7" s="432"/>
      <c r="Q7" s="432"/>
      <c r="R7" s="432"/>
      <c r="S7" s="432"/>
      <c r="T7" s="432"/>
      <c r="U7" s="430">
        <v>5408</v>
      </c>
      <c r="V7" s="430"/>
      <c r="W7" s="431"/>
      <c r="X7" s="61"/>
    </row>
    <row r="8" spans="1:26" ht="31.5" customHeight="1" x14ac:dyDescent="0.85">
      <c r="D8" s="421" t="s">
        <v>769</v>
      </c>
      <c r="E8" s="422"/>
      <c r="F8" s="62" t="s">
        <v>770</v>
      </c>
      <c r="G8" s="63">
        <v>298</v>
      </c>
      <c r="H8" s="421" t="s">
        <v>390</v>
      </c>
      <c r="I8" s="422"/>
      <c r="J8" s="62" t="s">
        <v>109</v>
      </c>
      <c r="K8" s="63">
        <v>298</v>
      </c>
      <c r="L8" s="421" t="s">
        <v>771</v>
      </c>
      <c r="M8" s="422"/>
      <c r="N8" s="62" t="s">
        <v>761</v>
      </c>
      <c r="O8" s="63">
        <v>298</v>
      </c>
      <c r="P8" s="421" t="s">
        <v>573</v>
      </c>
      <c r="Q8" s="422"/>
      <c r="R8" s="62" t="s">
        <v>551</v>
      </c>
      <c r="S8" s="63">
        <v>298</v>
      </c>
      <c r="T8" s="421" t="s">
        <v>773</v>
      </c>
      <c r="U8" s="422"/>
      <c r="V8" s="62" t="s">
        <v>761</v>
      </c>
      <c r="W8" s="63">
        <v>294</v>
      </c>
      <c r="X8" s="55"/>
    </row>
    <row r="9" spans="1:26" ht="31.5" customHeight="1" x14ac:dyDescent="0.85">
      <c r="D9" s="421" t="s">
        <v>772</v>
      </c>
      <c r="E9" s="422"/>
      <c r="F9" s="62" t="s">
        <v>799</v>
      </c>
      <c r="G9" s="63">
        <v>292</v>
      </c>
      <c r="H9" s="421" t="s">
        <v>574</v>
      </c>
      <c r="I9" s="422"/>
      <c r="J9" s="62" t="s">
        <v>556</v>
      </c>
      <c r="K9" s="63">
        <v>288</v>
      </c>
      <c r="L9" s="421" t="s">
        <v>775</v>
      </c>
      <c r="M9" s="422"/>
      <c r="N9" s="62" t="s">
        <v>756</v>
      </c>
      <c r="O9" s="63">
        <v>286</v>
      </c>
      <c r="P9" s="421" t="s">
        <v>575</v>
      </c>
      <c r="Q9" s="422"/>
      <c r="R9" s="62" t="s">
        <v>548</v>
      </c>
      <c r="S9" s="63">
        <v>278</v>
      </c>
      <c r="T9" s="421" t="s">
        <v>391</v>
      </c>
      <c r="U9" s="422"/>
      <c r="V9" s="62" t="s">
        <v>110</v>
      </c>
      <c r="W9" s="63">
        <v>276</v>
      </c>
      <c r="X9" s="55"/>
    </row>
    <row r="10" spans="1:26" ht="31.5" customHeight="1" x14ac:dyDescent="0.85">
      <c r="D10" s="421" t="s">
        <v>774</v>
      </c>
      <c r="E10" s="422"/>
      <c r="F10" s="62" t="s">
        <v>770</v>
      </c>
      <c r="G10" s="63">
        <v>274</v>
      </c>
      <c r="H10" s="421" t="s">
        <v>778</v>
      </c>
      <c r="I10" s="422"/>
      <c r="J10" s="62" t="s">
        <v>779</v>
      </c>
      <c r="K10" s="63">
        <v>266</v>
      </c>
      <c r="L10" s="421" t="s">
        <v>776</v>
      </c>
      <c r="M10" s="422"/>
      <c r="N10" s="62" t="s">
        <v>761</v>
      </c>
      <c r="O10" s="63">
        <v>254</v>
      </c>
      <c r="P10" s="421" t="s">
        <v>578</v>
      </c>
      <c r="Q10" s="422"/>
      <c r="R10" s="62" t="s">
        <v>556</v>
      </c>
      <c r="S10" s="63">
        <v>252</v>
      </c>
      <c r="T10" s="421" t="s">
        <v>777</v>
      </c>
      <c r="U10" s="422"/>
      <c r="V10" s="62" t="s">
        <v>756</v>
      </c>
      <c r="W10" s="63">
        <v>252</v>
      </c>
      <c r="X10" s="55"/>
    </row>
    <row r="11" spans="1:26" ht="31.5" customHeight="1" x14ac:dyDescent="0.85">
      <c r="D11" s="421" t="s">
        <v>392</v>
      </c>
      <c r="E11" s="422"/>
      <c r="F11" s="62" t="s">
        <v>110</v>
      </c>
      <c r="G11" s="63">
        <v>244</v>
      </c>
      <c r="H11" s="421" t="s">
        <v>780</v>
      </c>
      <c r="I11" s="422"/>
      <c r="J11" s="62" t="s">
        <v>779</v>
      </c>
      <c r="K11" s="63">
        <v>244</v>
      </c>
      <c r="L11" s="421" t="s">
        <v>576</v>
      </c>
      <c r="M11" s="422"/>
      <c r="N11" s="62" t="s">
        <v>556</v>
      </c>
      <c r="O11" s="63">
        <v>240</v>
      </c>
      <c r="P11" s="421" t="s">
        <v>783</v>
      </c>
      <c r="Q11" s="422"/>
      <c r="R11" s="62" t="s">
        <v>779</v>
      </c>
      <c r="S11" s="63">
        <v>238</v>
      </c>
      <c r="T11" s="421" t="s">
        <v>577</v>
      </c>
      <c r="U11" s="422"/>
      <c r="V11" s="62" t="s">
        <v>551</v>
      </c>
      <c r="W11" s="63">
        <v>236</v>
      </c>
    </row>
    <row r="12" spans="1:26" ht="6.75" customHeight="1" x14ac:dyDescent="0.85">
      <c r="D12" s="55"/>
      <c r="E12" s="55"/>
      <c r="F12" s="3"/>
      <c r="G12" s="55"/>
      <c r="H12" s="55"/>
      <c r="I12" s="55"/>
      <c r="J12" s="3"/>
      <c r="K12" s="55"/>
      <c r="L12" s="55"/>
      <c r="M12" s="55"/>
      <c r="N12" s="3"/>
      <c r="O12" s="55"/>
      <c r="P12" s="55"/>
      <c r="Q12" s="55"/>
      <c r="R12" s="3"/>
      <c r="S12" s="55"/>
      <c r="T12" s="55"/>
      <c r="U12" s="55"/>
      <c r="V12" s="3"/>
      <c r="W12" s="55"/>
    </row>
    <row r="13" spans="1:26" ht="43.5" customHeight="1" x14ac:dyDescent="0.85">
      <c r="D13" s="64" t="s">
        <v>1065</v>
      </c>
      <c r="E13" s="417" t="s">
        <v>18</v>
      </c>
      <c r="F13" s="417"/>
      <c r="G13" s="417"/>
      <c r="H13" s="65" t="s">
        <v>1521</v>
      </c>
      <c r="I13" s="420" t="s">
        <v>1063</v>
      </c>
      <c r="J13" s="420"/>
      <c r="K13" s="420"/>
      <c r="L13" s="418">
        <v>5304</v>
      </c>
      <c r="M13" s="419"/>
      <c r="N13" s="64" t="s">
        <v>1069</v>
      </c>
      <c r="O13" s="417" t="s">
        <v>170</v>
      </c>
      <c r="P13" s="417"/>
      <c r="Q13" s="417"/>
      <c r="R13" s="65" t="s">
        <v>1522</v>
      </c>
      <c r="S13" s="420" t="s">
        <v>1083</v>
      </c>
      <c r="T13" s="420"/>
      <c r="U13" s="420"/>
      <c r="V13" s="418">
        <v>3872</v>
      </c>
      <c r="W13" s="419"/>
    </row>
    <row r="14" spans="1:26" ht="43.5" customHeight="1" x14ac:dyDescent="0.85">
      <c r="D14" s="64" t="s">
        <v>1072</v>
      </c>
      <c r="E14" s="417" t="s">
        <v>37</v>
      </c>
      <c r="F14" s="417"/>
      <c r="G14" s="417"/>
      <c r="H14" s="65" t="s">
        <v>1522</v>
      </c>
      <c r="I14" s="420" t="s">
        <v>1067</v>
      </c>
      <c r="J14" s="420"/>
      <c r="K14" s="420"/>
      <c r="L14" s="418">
        <v>3578</v>
      </c>
      <c r="M14" s="419"/>
      <c r="N14" s="64" t="s">
        <v>1075</v>
      </c>
      <c r="O14" s="417" t="s">
        <v>44</v>
      </c>
      <c r="P14" s="417"/>
      <c r="Q14" s="417"/>
      <c r="R14" s="65" t="s">
        <v>1521</v>
      </c>
      <c r="S14" s="420" t="s">
        <v>1077</v>
      </c>
      <c r="T14" s="420"/>
      <c r="U14" s="420"/>
      <c r="V14" s="418">
        <v>3466</v>
      </c>
      <c r="W14" s="419"/>
    </row>
    <row r="15" spans="1:26" ht="43.5" customHeight="1" x14ac:dyDescent="0.85">
      <c r="D15" s="64" t="s">
        <v>1079</v>
      </c>
      <c r="E15" s="417" t="s">
        <v>30</v>
      </c>
      <c r="F15" s="417"/>
      <c r="G15" s="417"/>
      <c r="H15" s="65" t="s">
        <v>1523</v>
      </c>
      <c r="I15" s="420" t="s">
        <v>1073</v>
      </c>
      <c r="J15" s="420"/>
      <c r="K15" s="420"/>
      <c r="L15" s="418">
        <v>3284</v>
      </c>
      <c r="M15" s="419"/>
      <c r="N15" s="64" t="s">
        <v>1082</v>
      </c>
      <c r="O15" s="417" t="s">
        <v>191</v>
      </c>
      <c r="P15" s="417"/>
      <c r="Q15" s="417"/>
      <c r="R15" s="65" t="s">
        <v>1524</v>
      </c>
      <c r="S15" s="420" t="s">
        <v>1209</v>
      </c>
      <c r="T15" s="420"/>
      <c r="U15" s="420"/>
      <c r="V15" s="418">
        <v>1902</v>
      </c>
      <c r="W15" s="419"/>
    </row>
    <row r="16" spans="1:26" ht="43.5" customHeight="1" x14ac:dyDescent="0.85">
      <c r="D16" s="64" t="s">
        <v>1084</v>
      </c>
      <c r="E16" s="417" t="s">
        <v>92</v>
      </c>
      <c r="F16" s="417"/>
      <c r="G16" s="417"/>
      <c r="H16" s="65" t="s">
        <v>1520</v>
      </c>
      <c r="I16" s="420" t="s">
        <v>93</v>
      </c>
      <c r="J16" s="420"/>
      <c r="K16" s="420"/>
      <c r="L16" s="418">
        <v>1866</v>
      </c>
      <c r="M16" s="419"/>
      <c r="N16" s="64" t="s">
        <v>1089</v>
      </c>
      <c r="O16" s="417" t="s">
        <v>322</v>
      </c>
      <c r="P16" s="417"/>
      <c r="Q16" s="417"/>
      <c r="R16" s="65" t="s">
        <v>1525</v>
      </c>
      <c r="S16" s="420" t="s">
        <v>1210</v>
      </c>
      <c r="T16" s="420"/>
      <c r="U16" s="420"/>
      <c r="V16" s="418">
        <v>1748</v>
      </c>
      <c r="W16" s="419"/>
    </row>
    <row r="17" spans="4:23" x14ac:dyDescent="0.85">
      <c r="D17" s="415"/>
      <c r="E17" s="415"/>
      <c r="F17" s="415"/>
      <c r="G17" s="415"/>
      <c r="H17" s="415"/>
      <c r="I17" s="415"/>
      <c r="J17" s="415"/>
      <c r="K17" s="415"/>
      <c r="L17" s="416"/>
      <c r="M17" s="415"/>
      <c r="N17" s="415"/>
      <c r="O17" s="415"/>
      <c r="P17" s="415"/>
      <c r="Q17" s="415"/>
      <c r="R17" s="415"/>
      <c r="S17" s="415"/>
      <c r="T17" s="415"/>
      <c r="U17" s="415"/>
      <c r="V17" s="416"/>
      <c r="W17" s="415"/>
    </row>
    <row r="18" spans="4:23" x14ac:dyDescent="0.85">
      <c r="D18" s="415"/>
      <c r="E18" s="415"/>
      <c r="F18" s="415"/>
      <c r="G18" s="415"/>
      <c r="H18" s="415"/>
      <c r="I18" s="415"/>
      <c r="J18" s="415"/>
      <c r="K18" s="415"/>
      <c r="L18" s="416"/>
      <c r="M18" s="415"/>
      <c r="N18" s="415"/>
      <c r="O18" s="415"/>
      <c r="P18" s="415"/>
      <c r="Q18" s="415"/>
      <c r="R18" s="415"/>
      <c r="S18" s="415"/>
      <c r="T18" s="415"/>
      <c r="U18" s="415"/>
      <c r="V18" s="416"/>
      <c r="W18" s="415"/>
    </row>
    <row r="19" spans="4:23" x14ac:dyDescent="0.85">
      <c r="D19" s="55"/>
      <c r="E19" s="55"/>
      <c r="F19" s="3"/>
      <c r="G19" s="55"/>
      <c r="H19" s="55"/>
      <c r="I19" s="55"/>
      <c r="J19" s="3"/>
      <c r="K19" s="55"/>
      <c r="L19" s="55"/>
      <c r="M19" s="55"/>
      <c r="N19" s="3"/>
      <c r="O19" s="55"/>
      <c r="P19" s="55"/>
      <c r="Q19" s="55"/>
      <c r="R19" s="3"/>
      <c r="S19" s="55"/>
      <c r="T19" s="55"/>
      <c r="U19" s="55"/>
      <c r="V19" s="3"/>
      <c r="W19" s="55"/>
    </row>
    <row r="20" spans="4:23" x14ac:dyDescent="0.85">
      <c r="D20" s="55"/>
      <c r="E20" s="55"/>
      <c r="F20" s="3"/>
      <c r="G20" s="55"/>
      <c r="H20" s="55"/>
      <c r="I20" s="55"/>
      <c r="J20" s="3"/>
      <c r="K20" s="55"/>
      <c r="L20" s="55"/>
      <c r="M20" s="55"/>
      <c r="N20" s="3"/>
      <c r="O20" s="55"/>
      <c r="P20" s="55"/>
      <c r="Q20" s="55"/>
      <c r="R20" s="3"/>
      <c r="S20" s="55"/>
      <c r="T20" s="55"/>
      <c r="U20" s="55"/>
      <c r="V20" s="3"/>
      <c r="W20" s="55"/>
    </row>
    <row r="21" spans="4:23" x14ac:dyDescent="0.85">
      <c r="D21" s="55"/>
      <c r="E21" s="55"/>
      <c r="F21" s="3"/>
      <c r="G21" s="55"/>
      <c r="H21" s="55"/>
      <c r="I21" s="55"/>
      <c r="J21" s="3"/>
      <c r="K21" s="55"/>
      <c r="L21" s="55"/>
      <c r="M21" s="55"/>
      <c r="N21" s="3"/>
      <c r="O21" s="55"/>
      <c r="P21" s="55"/>
      <c r="Q21" s="55"/>
      <c r="R21" s="3"/>
      <c r="S21" s="55"/>
      <c r="T21" s="55"/>
      <c r="U21" s="55"/>
      <c r="V21" s="3"/>
      <c r="W21" s="55"/>
    </row>
    <row r="22" spans="4:23" x14ac:dyDescent="0.85">
      <c r="D22" s="55"/>
      <c r="E22" s="55"/>
      <c r="F22" s="3"/>
      <c r="G22" s="55"/>
      <c r="H22" s="55"/>
      <c r="I22" s="55"/>
      <c r="J22" s="3"/>
      <c r="K22" s="55"/>
      <c r="L22" s="55"/>
      <c r="M22" s="55"/>
      <c r="N22" s="3"/>
      <c r="O22" s="55"/>
      <c r="P22" s="55"/>
      <c r="Q22" s="55"/>
      <c r="R22" s="3"/>
      <c r="S22" s="55"/>
      <c r="T22" s="55"/>
      <c r="U22" s="55"/>
      <c r="V22" s="3"/>
      <c r="W22" s="55"/>
    </row>
    <row r="23" spans="4:23" x14ac:dyDescent="0.85">
      <c r="D23" s="55"/>
      <c r="E23" s="55"/>
      <c r="F23" s="3"/>
      <c r="G23" s="55"/>
      <c r="H23" s="55"/>
      <c r="I23" s="55"/>
      <c r="J23" s="3"/>
      <c r="K23" s="55"/>
      <c r="L23" s="55"/>
      <c r="M23" s="55"/>
      <c r="N23" s="3"/>
      <c r="O23" s="55"/>
      <c r="P23" s="55"/>
      <c r="Q23" s="55"/>
      <c r="R23" s="3"/>
      <c r="S23" s="55"/>
      <c r="T23" s="55"/>
      <c r="U23" s="55"/>
      <c r="V23" s="3"/>
      <c r="W23" s="55"/>
    </row>
    <row r="24" spans="4:23" x14ac:dyDescent="0.85">
      <c r="D24" s="55"/>
      <c r="E24" s="55"/>
      <c r="F24" s="3"/>
      <c r="G24" s="55"/>
      <c r="H24" s="55"/>
      <c r="I24" s="55"/>
      <c r="J24" s="3"/>
      <c r="K24" s="55"/>
      <c r="L24" s="55"/>
      <c r="M24" s="55"/>
      <c r="N24" s="3"/>
      <c r="O24" s="55"/>
      <c r="P24" s="55"/>
      <c r="Q24" s="55"/>
      <c r="R24" s="3"/>
      <c r="S24" s="55"/>
      <c r="T24" s="55"/>
      <c r="U24" s="55"/>
      <c r="V24" s="3"/>
      <c r="W24" s="55"/>
    </row>
    <row r="25" spans="4:23" x14ac:dyDescent="0.85">
      <c r="D25" s="55"/>
      <c r="E25" s="55"/>
      <c r="F25" s="3"/>
      <c r="G25" s="55"/>
      <c r="H25" s="55"/>
      <c r="I25" s="55"/>
      <c r="J25" s="3"/>
      <c r="K25" s="55"/>
      <c r="L25" s="55"/>
      <c r="M25" s="55"/>
      <c r="N25" s="3"/>
      <c r="O25" s="55"/>
      <c r="P25" s="55"/>
      <c r="Q25" s="55"/>
      <c r="R25" s="3"/>
      <c r="S25" s="55"/>
      <c r="T25" s="55"/>
      <c r="U25" s="55"/>
      <c r="V25" s="3"/>
      <c r="W25" s="55"/>
    </row>
    <row r="26" spans="4:23" x14ac:dyDescent="0.85">
      <c r="D26" s="55"/>
      <c r="E26" s="55"/>
      <c r="F26" s="3"/>
      <c r="G26" s="55"/>
      <c r="H26" s="55"/>
      <c r="I26" s="55"/>
      <c r="J26" s="3"/>
      <c r="K26" s="55"/>
      <c r="L26" s="55"/>
      <c r="M26" s="55"/>
      <c r="N26" s="3"/>
      <c r="O26" s="55"/>
      <c r="P26" s="55"/>
      <c r="Q26" s="55"/>
      <c r="R26" s="3"/>
      <c r="S26" s="55"/>
      <c r="T26" s="55"/>
      <c r="U26" s="55"/>
      <c r="V26" s="3"/>
      <c r="W26" s="55"/>
    </row>
    <row r="27" spans="4:23" x14ac:dyDescent="0.85">
      <c r="D27" s="55"/>
      <c r="E27" s="55"/>
      <c r="F27" s="3"/>
      <c r="G27" s="55"/>
      <c r="H27" s="55"/>
      <c r="I27" s="55"/>
      <c r="J27" s="3"/>
      <c r="K27" s="55"/>
      <c r="L27" s="55"/>
      <c r="M27" s="55"/>
      <c r="N27" s="3"/>
      <c r="O27" s="55"/>
      <c r="P27" s="55"/>
      <c r="Q27" s="55"/>
      <c r="R27" s="3"/>
      <c r="S27" s="55"/>
      <c r="T27" s="55"/>
      <c r="U27" s="55"/>
      <c r="V27" s="3"/>
      <c r="W27" s="55"/>
    </row>
    <row r="28" spans="4:23" x14ac:dyDescent="0.85">
      <c r="D28" s="55"/>
      <c r="E28" s="55"/>
      <c r="F28" s="3"/>
      <c r="G28" s="55"/>
      <c r="H28" s="55"/>
      <c r="I28" s="55"/>
      <c r="J28" s="3"/>
      <c r="K28" s="55"/>
      <c r="L28" s="55"/>
      <c r="M28" s="55"/>
      <c r="N28" s="3"/>
      <c r="O28" s="55"/>
      <c r="P28" s="55"/>
      <c r="Q28" s="55"/>
      <c r="R28" s="3"/>
      <c r="S28" s="55"/>
      <c r="T28" s="55"/>
      <c r="U28" s="55"/>
      <c r="V28" s="3"/>
      <c r="W28" s="55"/>
    </row>
    <row r="29" spans="4:23" x14ac:dyDescent="0.85">
      <c r="D29" s="55"/>
      <c r="E29" s="55"/>
      <c r="F29" s="3"/>
      <c r="G29" s="55"/>
      <c r="H29" s="55"/>
      <c r="I29" s="55"/>
      <c r="J29" s="3"/>
      <c r="K29" s="55"/>
      <c r="L29" s="55"/>
      <c r="M29" s="55"/>
      <c r="N29" s="3"/>
      <c r="O29" s="55"/>
      <c r="P29" s="55"/>
      <c r="Q29" s="55"/>
      <c r="R29" s="3"/>
      <c r="S29" s="55"/>
      <c r="T29" s="55"/>
      <c r="U29" s="55"/>
      <c r="V29" s="3"/>
      <c r="W29" s="55"/>
    </row>
    <row r="30" spans="4:23" x14ac:dyDescent="0.85">
      <c r="D30" s="55"/>
      <c r="E30" s="55"/>
      <c r="F30" s="3"/>
      <c r="G30" s="55"/>
      <c r="H30" s="55"/>
      <c r="I30" s="55"/>
      <c r="J30" s="3"/>
      <c r="K30" s="55"/>
      <c r="L30" s="55"/>
      <c r="M30" s="55"/>
      <c r="N30" s="3"/>
      <c r="O30" s="55"/>
      <c r="P30" s="55"/>
      <c r="Q30" s="55"/>
      <c r="R30" s="3"/>
      <c r="S30" s="55"/>
      <c r="T30" s="55"/>
      <c r="U30" s="55"/>
      <c r="V30" s="3"/>
      <c r="W30" s="55"/>
    </row>
    <row r="31" spans="4:23" x14ac:dyDescent="0.85">
      <c r="D31" s="55"/>
      <c r="E31" s="55"/>
      <c r="F31" s="3"/>
      <c r="G31" s="55"/>
      <c r="H31" s="55"/>
      <c r="I31" s="55"/>
      <c r="J31" s="3"/>
      <c r="K31" s="55"/>
      <c r="L31" s="55"/>
      <c r="M31" s="55"/>
      <c r="N31" s="3"/>
      <c r="O31" s="55"/>
      <c r="P31" s="55"/>
      <c r="Q31" s="55"/>
      <c r="R31" s="3"/>
      <c r="S31" s="55"/>
      <c r="T31" s="55"/>
      <c r="U31" s="55"/>
      <c r="V31" s="3"/>
      <c r="W31" s="55"/>
    </row>
    <row r="32" spans="4:23" x14ac:dyDescent="0.85">
      <c r="D32" s="55"/>
      <c r="E32" s="55"/>
      <c r="F32" s="3"/>
      <c r="G32" s="55"/>
      <c r="H32" s="55"/>
      <c r="I32" s="55"/>
      <c r="J32" s="3"/>
      <c r="K32" s="55"/>
      <c r="L32" s="55"/>
      <c r="M32" s="55"/>
      <c r="N32" s="3"/>
      <c r="O32" s="55"/>
      <c r="P32" s="55"/>
      <c r="Q32" s="55"/>
      <c r="R32" s="3"/>
      <c r="S32" s="55"/>
      <c r="T32" s="55"/>
      <c r="U32" s="55"/>
      <c r="V32" s="3"/>
      <c r="W32" s="55"/>
    </row>
    <row r="33" spans="4:23" x14ac:dyDescent="0.85">
      <c r="D33" s="55"/>
      <c r="E33" s="55"/>
      <c r="F33" s="3"/>
      <c r="G33" s="55"/>
      <c r="H33" s="55"/>
      <c r="I33" s="55"/>
      <c r="J33" s="3"/>
      <c r="K33" s="55"/>
      <c r="L33" s="55"/>
      <c r="M33" s="55"/>
      <c r="N33" s="3"/>
      <c r="O33" s="55"/>
      <c r="P33" s="55"/>
      <c r="Q33" s="55"/>
      <c r="R33" s="3"/>
      <c r="S33" s="55"/>
      <c r="T33" s="55"/>
      <c r="U33" s="55"/>
      <c r="V33" s="3"/>
      <c r="W33" s="55"/>
    </row>
    <row r="34" spans="4:23" x14ac:dyDescent="0.85">
      <c r="D34" s="55"/>
      <c r="E34" s="55"/>
      <c r="F34" s="3"/>
      <c r="G34" s="55"/>
      <c r="H34" s="55"/>
      <c r="I34" s="55"/>
      <c r="J34" s="3"/>
      <c r="K34" s="55"/>
      <c r="L34" s="55"/>
      <c r="M34" s="55"/>
      <c r="N34" s="3"/>
      <c r="O34" s="55"/>
      <c r="P34" s="55"/>
      <c r="Q34" s="55"/>
      <c r="R34" s="3"/>
      <c r="S34" s="55"/>
      <c r="T34" s="55"/>
      <c r="U34" s="55"/>
      <c r="V34" s="3"/>
      <c r="W34" s="55"/>
    </row>
    <row r="35" spans="4:23" x14ac:dyDescent="0.85">
      <c r="D35" s="55"/>
      <c r="E35" s="55"/>
      <c r="F35" s="3"/>
      <c r="G35" s="55"/>
      <c r="H35" s="55"/>
      <c r="I35" s="55"/>
      <c r="J35" s="3"/>
      <c r="K35" s="55"/>
      <c r="L35" s="55"/>
      <c r="M35" s="55"/>
      <c r="N35" s="3"/>
      <c r="O35" s="55"/>
      <c r="P35" s="55"/>
      <c r="Q35" s="55"/>
      <c r="R35" s="3"/>
      <c r="S35" s="55"/>
      <c r="T35" s="55"/>
      <c r="U35" s="55"/>
      <c r="V35" s="3"/>
      <c r="W35" s="55"/>
    </row>
    <row r="36" spans="4:23" x14ac:dyDescent="0.85">
      <c r="D36" s="55"/>
      <c r="E36" s="55"/>
      <c r="F36" s="3"/>
      <c r="G36" s="55"/>
      <c r="H36" s="55"/>
      <c r="I36" s="55"/>
      <c r="J36" s="3"/>
      <c r="K36" s="55"/>
      <c r="L36" s="55"/>
      <c r="M36" s="55"/>
      <c r="N36" s="3"/>
      <c r="O36" s="55"/>
      <c r="P36" s="55"/>
      <c r="Q36" s="55"/>
      <c r="R36" s="3"/>
      <c r="S36" s="55"/>
      <c r="T36" s="55"/>
      <c r="U36" s="55"/>
      <c r="V36" s="3"/>
      <c r="W36" s="55"/>
    </row>
    <row r="37" spans="4:23" x14ac:dyDescent="0.85">
      <c r="D37" s="55"/>
      <c r="E37" s="55"/>
      <c r="F37" s="3"/>
      <c r="G37" s="55"/>
      <c r="H37" s="55"/>
      <c r="I37" s="55"/>
      <c r="J37" s="3"/>
      <c r="K37" s="55"/>
      <c r="L37" s="55"/>
      <c r="M37" s="55"/>
      <c r="N37" s="3"/>
      <c r="O37" s="55"/>
      <c r="P37" s="55"/>
      <c r="Q37" s="55"/>
      <c r="R37" s="3"/>
      <c r="S37" s="55"/>
      <c r="T37" s="55"/>
      <c r="U37" s="55"/>
      <c r="V37" s="3"/>
      <c r="W37" s="55"/>
    </row>
    <row r="53" spans="4:22" x14ac:dyDescent="0.85">
      <c r="D53" s="66" t="s">
        <v>1010</v>
      </c>
    </row>
    <row r="54" spans="4:22" x14ac:dyDescent="0.85">
      <c r="D54" s="67" t="s">
        <v>126</v>
      </c>
      <c r="F54" s="43" t="s">
        <v>126</v>
      </c>
      <c r="J54" s="43" t="s">
        <v>136</v>
      </c>
      <c r="N54" s="43" t="s">
        <v>134</v>
      </c>
      <c r="R54" s="43" t="s">
        <v>127</v>
      </c>
      <c r="V54" s="43" t="s">
        <v>121</v>
      </c>
    </row>
    <row r="55" spans="4:22" x14ac:dyDescent="0.85">
      <c r="D55" s="68" t="s">
        <v>136</v>
      </c>
      <c r="F55" s="43" t="s">
        <v>123</v>
      </c>
      <c r="J55" s="43" t="s">
        <v>128</v>
      </c>
      <c r="N55" s="43" t="s">
        <v>119</v>
      </c>
      <c r="R55" s="43" t="s">
        <v>137</v>
      </c>
      <c r="V55" s="43" t="s">
        <v>120</v>
      </c>
    </row>
    <row r="56" spans="4:22" x14ac:dyDescent="0.85">
      <c r="D56" s="68" t="s">
        <v>134</v>
      </c>
      <c r="F56" s="43" t="s">
        <v>135</v>
      </c>
      <c r="J56" s="43" t="s">
        <v>124</v>
      </c>
      <c r="N56" s="43" t="s">
        <v>130</v>
      </c>
      <c r="R56" s="43" t="s">
        <v>125</v>
      </c>
      <c r="V56" s="43" t="s">
        <v>129</v>
      </c>
    </row>
    <row r="57" spans="4:22" x14ac:dyDescent="0.85">
      <c r="D57" s="68" t="s">
        <v>127</v>
      </c>
      <c r="F57" s="43" t="s">
        <v>132</v>
      </c>
      <c r="J57" s="43" t="s">
        <v>122</v>
      </c>
      <c r="N57" s="43" t="s">
        <v>131</v>
      </c>
      <c r="R57" s="43" t="s">
        <v>133</v>
      </c>
      <c r="V57" s="43" t="s">
        <v>138</v>
      </c>
    </row>
    <row r="58" spans="4:22" x14ac:dyDescent="0.85">
      <c r="D58" s="68" t="s">
        <v>121</v>
      </c>
    </row>
    <row r="59" spans="4:22" x14ac:dyDescent="0.85">
      <c r="D59" s="68" t="s">
        <v>123</v>
      </c>
    </row>
    <row r="60" spans="4:22" x14ac:dyDescent="0.85">
      <c r="D60" s="68" t="s">
        <v>128</v>
      </c>
    </row>
    <row r="61" spans="4:22" x14ac:dyDescent="0.85">
      <c r="D61" s="68" t="s">
        <v>119</v>
      </c>
    </row>
    <row r="62" spans="4:22" x14ac:dyDescent="0.85">
      <c r="D62" s="68" t="s">
        <v>137</v>
      </c>
    </row>
    <row r="63" spans="4:22" x14ac:dyDescent="0.85">
      <c r="D63" s="68" t="s">
        <v>120</v>
      </c>
    </row>
    <row r="64" spans="4:22" x14ac:dyDescent="0.85">
      <c r="D64" s="68" t="s">
        <v>135</v>
      </c>
    </row>
    <row r="65" spans="4:4" x14ac:dyDescent="0.85">
      <c r="D65" s="68" t="s">
        <v>124</v>
      </c>
    </row>
    <row r="66" spans="4:4" x14ac:dyDescent="0.85">
      <c r="D66" s="68" t="s">
        <v>130</v>
      </c>
    </row>
    <row r="67" spans="4:4" x14ac:dyDescent="0.85">
      <c r="D67" s="68" t="s">
        <v>125</v>
      </c>
    </row>
    <row r="68" spans="4:4" x14ac:dyDescent="0.85">
      <c r="D68" s="68" t="s">
        <v>129</v>
      </c>
    </row>
    <row r="69" spans="4:4" x14ac:dyDescent="0.85">
      <c r="D69" s="68" t="s">
        <v>132</v>
      </c>
    </row>
    <row r="70" spans="4:4" x14ac:dyDescent="0.85">
      <c r="D70" s="68" t="s">
        <v>122</v>
      </c>
    </row>
    <row r="71" spans="4:4" x14ac:dyDescent="0.85">
      <c r="D71" s="68" t="s">
        <v>131</v>
      </c>
    </row>
    <row r="72" spans="4:4" x14ac:dyDescent="0.85">
      <c r="D72" s="68" t="s">
        <v>133</v>
      </c>
    </row>
    <row r="73" spans="4:4" x14ac:dyDescent="0.85">
      <c r="D73" s="69" t="s">
        <v>138</v>
      </c>
    </row>
  </sheetData>
  <mergeCells count="67">
    <mergeCell ref="D6:W6"/>
    <mergeCell ref="D7:K7"/>
    <mergeCell ref="P3:W3"/>
    <mergeCell ref="C3:O3"/>
    <mergeCell ref="U7:W7"/>
    <mergeCell ref="O7:T7"/>
    <mergeCell ref="L7:N7"/>
    <mergeCell ref="D9:E9"/>
    <mergeCell ref="H9:I9"/>
    <mergeCell ref="L9:M9"/>
    <mergeCell ref="P9:Q9"/>
    <mergeCell ref="T9:U9"/>
    <mergeCell ref="D8:E8"/>
    <mergeCell ref="H8:I8"/>
    <mergeCell ref="L8:M8"/>
    <mergeCell ref="P8:Q8"/>
    <mergeCell ref="T8:U8"/>
    <mergeCell ref="V13:W13"/>
    <mergeCell ref="D10:E10"/>
    <mergeCell ref="H10:I10"/>
    <mergeCell ref="L10:M10"/>
    <mergeCell ref="P10:Q10"/>
    <mergeCell ref="T10:U10"/>
    <mergeCell ref="D11:E11"/>
    <mergeCell ref="H11:I11"/>
    <mergeCell ref="L11:M11"/>
    <mergeCell ref="P11:Q11"/>
    <mergeCell ref="T11:U11"/>
    <mergeCell ref="E13:G13"/>
    <mergeCell ref="I13:K13"/>
    <mergeCell ref="L13:M13"/>
    <mergeCell ref="O13:Q13"/>
    <mergeCell ref="S13:U13"/>
    <mergeCell ref="V15:W15"/>
    <mergeCell ref="E14:G14"/>
    <mergeCell ref="I14:K14"/>
    <mergeCell ref="L14:M14"/>
    <mergeCell ref="O14:Q14"/>
    <mergeCell ref="S14:U14"/>
    <mergeCell ref="V14:W14"/>
    <mergeCell ref="E15:G15"/>
    <mergeCell ref="I15:K15"/>
    <mergeCell ref="L15:M15"/>
    <mergeCell ref="O15:Q15"/>
    <mergeCell ref="S15:U15"/>
    <mergeCell ref="S17:U17"/>
    <mergeCell ref="V17:W17"/>
    <mergeCell ref="E16:G16"/>
    <mergeCell ref="I16:K16"/>
    <mergeCell ref="L16:M16"/>
    <mergeCell ref="S16:U16"/>
    <mergeCell ref="S18:U18"/>
    <mergeCell ref="V18:W18"/>
    <mergeCell ref="O16:Q16"/>
    <mergeCell ref="D18:F18"/>
    <mergeCell ref="G18:H18"/>
    <mergeCell ref="I18:K18"/>
    <mergeCell ref="L18:M18"/>
    <mergeCell ref="N18:P18"/>
    <mergeCell ref="Q18:R18"/>
    <mergeCell ref="V16:W16"/>
    <mergeCell ref="D17:F17"/>
    <mergeCell ref="G17:H17"/>
    <mergeCell ref="I17:K17"/>
    <mergeCell ref="L17:M17"/>
    <mergeCell ref="N17:P17"/>
    <mergeCell ref="Q17:R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FCCE-EFEB-43E5-9B78-0476265076AF}">
  <dimension ref="A1:BR103"/>
  <sheetViews>
    <sheetView zoomScaleNormal="100" workbookViewId="0">
      <selection activeCell="A17" sqref="A17"/>
    </sheetView>
  </sheetViews>
  <sheetFormatPr defaultColWidth="9" defaultRowHeight="12.9" x14ac:dyDescent="0.85"/>
  <cols>
    <col min="1" max="1" width="9.234375" style="17" customWidth="1"/>
    <col min="2" max="3" width="20.47265625" style="17" customWidth="1"/>
    <col min="4" max="4" width="3" style="17" customWidth="1"/>
    <col min="5" max="5" width="5" style="17" customWidth="1"/>
    <col min="6" max="6" width="5.140625" style="17" customWidth="1"/>
    <col min="7" max="7" width="13" style="17" customWidth="1"/>
    <col min="8" max="8" width="5" style="17" customWidth="1"/>
    <col min="9" max="9" width="2.47265625" style="17" customWidth="1"/>
    <col min="10" max="10" width="4" style="17" customWidth="1"/>
    <col min="11" max="11" width="3.47265625" style="17" customWidth="1"/>
    <col min="12" max="12" width="7.47265625" style="17" customWidth="1"/>
    <col min="13" max="14" width="5" style="17" customWidth="1"/>
    <col min="15" max="15" width="9.234375" style="17" customWidth="1"/>
    <col min="16" max="17" width="20.47265625" style="17" customWidth="1"/>
    <col min="18" max="18" width="3" style="17" customWidth="1"/>
    <col min="19" max="19" width="5" style="17" customWidth="1"/>
    <col min="20" max="20" width="5.140625" style="17" customWidth="1"/>
    <col min="21" max="21" width="13" style="17" customWidth="1"/>
    <col min="22" max="22" width="5" style="17" customWidth="1"/>
    <col min="23" max="23" width="2.47265625" style="17" customWidth="1"/>
    <col min="24" max="24" width="4" style="17" customWidth="1"/>
    <col min="25" max="25" width="3.47265625" style="17" customWidth="1"/>
    <col min="26" max="26" width="7.47265625" style="17" customWidth="1"/>
    <col min="27" max="28" width="5" style="17" customWidth="1"/>
    <col min="29" max="29" width="9.234375" style="17" customWidth="1"/>
    <col min="30" max="31" width="20.47265625" style="17" customWidth="1"/>
    <col min="32" max="32" width="3" style="17" customWidth="1"/>
    <col min="33" max="33" width="5" style="17" customWidth="1"/>
    <col min="34" max="34" width="5.140625" style="17" customWidth="1"/>
    <col min="35" max="35" width="13" style="17" customWidth="1"/>
    <col min="36" max="36" width="5" style="17" customWidth="1"/>
    <col min="37" max="37" width="2.47265625" style="17" customWidth="1"/>
    <col min="38" max="38" width="4" style="17" customWidth="1"/>
    <col min="39" max="39" width="3.47265625" style="17" customWidth="1"/>
    <col min="40" max="40" width="7.47265625" style="17" customWidth="1"/>
    <col min="41" max="42" width="5" style="17" customWidth="1"/>
    <col min="43" max="43" width="9.234375" style="17" customWidth="1"/>
    <col min="44" max="45" width="20.47265625" style="17" customWidth="1"/>
    <col min="46" max="46" width="3" style="17" customWidth="1"/>
    <col min="47" max="47" width="5" style="17" customWidth="1"/>
    <col min="48" max="48" width="5.140625" style="17" customWidth="1"/>
    <col min="49" max="49" width="13" style="17" customWidth="1"/>
    <col min="50" max="50" width="5" style="17" customWidth="1"/>
    <col min="51" max="51" width="2.47265625" style="17" customWidth="1"/>
    <col min="52" max="52" width="4" style="17" customWidth="1"/>
    <col min="53" max="53" width="3.47265625" style="17" customWidth="1"/>
    <col min="54" max="54" width="7.47265625" style="17" customWidth="1"/>
    <col min="55" max="56" width="5" style="17" customWidth="1"/>
    <col min="57" max="57" width="9.234375" style="17" customWidth="1"/>
    <col min="58" max="59" width="20.47265625" style="17" customWidth="1"/>
    <col min="60" max="60" width="3" style="17" customWidth="1"/>
    <col min="61" max="61" width="5" style="17" customWidth="1"/>
    <col min="62" max="62" width="5.140625" style="17" customWidth="1"/>
    <col min="63" max="63" width="13" style="17" customWidth="1"/>
    <col min="64" max="64" width="5" style="17" customWidth="1"/>
    <col min="65" max="65" width="2.47265625" style="17" customWidth="1"/>
    <col min="66" max="66" width="4" style="17" customWidth="1"/>
    <col min="67" max="67" width="3.47265625" style="17" customWidth="1"/>
    <col min="68" max="68" width="7.47265625" style="17" customWidth="1"/>
    <col min="69" max="70" width="5" style="17" customWidth="1"/>
    <col min="71" max="16384" width="9" style="17"/>
  </cols>
  <sheetData>
    <row r="1" spans="1:70" ht="45" customHeight="1" x14ac:dyDescent="0.85">
      <c r="A1" s="94"/>
      <c r="B1" s="258" t="s">
        <v>1516</v>
      </c>
      <c r="C1" s="259"/>
      <c r="D1" s="259"/>
      <c r="E1" s="259"/>
      <c r="F1" s="259"/>
      <c r="G1" s="259"/>
      <c r="H1" s="259"/>
      <c r="I1" s="233" t="s">
        <v>1871</v>
      </c>
      <c r="J1" s="233"/>
      <c r="K1" s="233"/>
      <c r="L1" s="233"/>
      <c r="M1" s="233"/>
      <c r="N1" s="234"/>
      <c r="O1" s="94"/>
      <c r="P1" s="258" t="s">
        <v>1516</v>
      </c>
      <c r="Q1" s="259"/>
      <c r="R1" s="259"/>
      <c r="S1" s="259"/>
      <c r="T1" s="259"/>
      <c r="U1" s="259"/>
      <c r="V1" s="259"/>
      <c r="W1" s="233" t="s">
        <v>1871</v>
      </c>
      <c r="X1" s="233"/>
      <c r="Y1" s="233"/>
      <c r="Z1" s="233"/>
      <c r="AA1" s="233"/>
      <c r="AB1" s="234"/>
      <c r="AC1" s="94"/>
      <c r="AD1" s="258" t="s">
        <v>1516</v>
      </c>
      <c r="AE1" s="259"/>
      <c r="AF1" s="259"/>
      <c r="AG1" s="259"/>
      <c r="AH1" s="259"/>
      <c r="AI1" s="259"/>
      <c r="AJ1" s="259"/>
      <c r="AK1" s="233" t="s">
        <v>1871</v>
      </c>
      <c r="AL1" s="233"/>
      <c r="AM1" s="233"/>
      <c r="AN1" s="233"/>
      <c r="AO1" s="233"/>
      <c r="AP1" s="234"/>
      <c r="AQ1" s="94"/>
      <c r="AR1" s="258" t="s">
        <v>1516</v>
      </c>
      <c r="AS1" s="259"/>
      <c r="AT1" s="259"/>
      <c r="AU1" s="259"/>
      <c r="AV1" s="259"/>
      <c r="AW1" s="259"/>
      <c r="AX1" s="259"/>
      <c r="AY1" s="233" t="s">
        <v>1871</v>
      </c>
      <c r="AZ1" s="233"/>
      <c r="BA1" s="233"/>
      <c r="BB1" s="233"/>
      <c r="BC1" s="233"/>
      <c r="BD1" s="234"/>
      <c r="BE1" s="94"/>
      <c r="BF1" s="258" t="s">
        <v>1516</v>
      </c>
      <c r="BG1" s="259"/>
      <c r="BH1" s="259"/>
      <c r="BI1" s="259"/>
      <c r="BJ1" s="259"/>
      <c r="BK1" s="259"/>
      <c r="BL1" s="259"/>
      <c r="BM1" s="233" t="s">
        <v>1871</v>
      </c>
      <c r="BN1" s="233"/>
      <c r="BO1" s="233"/>
      <c r="BP1" s="233"/>
      <c r="BQ1" s="233"/>
      <c r="BR1" s="234"/>
    </row>
    <row r="2" spans="1:70" ht="3" customHeight="1" thickBot="1" x14ac:dyDescent="0.9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5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5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5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5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</row>
    <row r="3" spans="1:70" s="15" customFormat="1" ht="21.3" thickTop="1" thickBot="1" x14ac:dyDescent="0.9">
      <c r="A3" s="200" t="s">
        <v>1533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1534</v>
      </c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2" t="s">
        <v>1535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1536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4" t="s">
        <v>1537</v>
      </c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</row>
    <row r="4" spans="1:70" s="15" customFormat="1" ht="21" thickTop="1" x14ac:dyDescent="0.85">
      <c r="A4" s="29" t="s">
        <v>59</v>
      </c>
      <c r="O4" s="29" t="s">
        <v>59</v>
      </c>
      <c r="AC4" s="29" t="s">
        <v>59</v>
      </c>
      <c r="AQ4" s="29" t="s">
        <v>59</v>
      </c>
      <c r="BE4" s="29" t="s">
        <v>59</v>
      </c>
    </row>
    <row r="5" spans="1:70" s="27" customFormat="1" ht="12" customHeight="1" x14ac:dyDescent="0.85">
      <c r="A5" s="28" t="s">
        <v>111</v>
      </c>
      <c r="B5" s="211" t="s">
        <v>112</v>
      </c>
      <c r="C5" s="211"/>
      <c r="D5" s="211" t="s">
        <v>113</v>
      </c>
      <c r="E5" s="211"/>
      <c r="F5" s="211"/>
      <c r="G5" s="211"/>
      <c r="H5" s="211" t="s">
        <v>65</v>
      </c>
      <c r="I5" s="211"/>
      <c r="J5" s="211"/>
      <c r="K5" s="211" t="s">
        <v>114</v>
      </c>
      <c r="L5" s="211"/>
      <c r="M5" s="211"/>
      <c r="N5" s="212"/>
      <c r="O5" s="28" t="s">
        <v>111</v>
      </c>
      <c r="P5" s="211" t="s">
        <v>112</v>
      </c>
      <c r="Q5" s="211"/>
      <c r="R5" s="211" t="s">
        <v>113</v>
      </c>
      <c r="S5" s="211"/>
      <c r="T5" s="211"/>
      <c r="U5" s="211"/>
      <c r="V5" s="211" t="s">
        <v>65</v>
      </c>
      <c r="W5" s="211"/>
      <c r="X5" s="211"/>
      <c r="Y5" s="211" t="s">
        <v>114</v>
      </c>
      <c r="Z5" s="211"/>
      <c r="AA5" s="211"/>
      <c r="AB5" s="212"/>
      <c r="AC5" s="28" t="s">
        <v>111</v>
      </c>
      <c r="AD5" s="211" t="s">
        <v>112</v>
      </c>
      <c r="AE5" s="211"/>
      <c r="AF5" s="211" t="s">
        <v>113</v>
      </c>
      <c r="AG5" s="211"/>
      <c r="AH5" s="211"/>
      <c r="AI5" s="211"/>
      <c r="AJ5" s="211" t="s">
        <v>65</v>
      </c>
      <c r="AK5" s="211"/>
      <c r="AL5" s="211"/>
      <c r="AM5" s="211" t="s">
        <v>114</v>
      </c>
      <c r="AN5" s="211"/>
      <c r="AO5" s="211"/>
      <c r="AP5" s="212"/>
      <c r="AQ5" s="28" t="s">
        <v>111</v>
      </c>
      <c r="AR5" s="211" t="s">
        <v>112</v>
      </c>
      <c r="AS5" s="211"/>
      <c r="AT5" s="211" t="s">
        <v>113</v>
      </c>
      <c r="AU5" s="211"/>
      <c r="AV5" s="211"/>
      <c r="AW5" s="211"/>
      <c r="AX5" s="211" t="s">
        <v>65</v>
      </c>
      <c r="AY5" s="211"/>
      <c r="AZ5" s="211"/>
      <c r="BA5" s="211" t="s">
        <v>114</v>
      </c>
      <c r="BB5" s="211"/>
      <c r="BC5" s="211"/>
      <c r="BD5" s="212"/>
      <c r="BE5" s="28" t="s">
        <v>111</v>
      </c>
      <c r="BF5" s="211" t="s">
        <v>112</v>
      </c>
      <c r="BG5" s="211"/>
      <c r="BH5" s="211" t="s">
        <v>113</v>
      </c>
      <c r="BI5" s="211"/>
      <c r="BJ5" s="211"/>
      <c r="BK5" s="211"/>
      <c r="BL5" s="211" t="s">
        <v>65</v>
      </c>
      <c r="BM5" s="211"/>
      <c r="BN5" s="211"/>
      <c r="BO5" s="211" t="s">
        <v>114</v>
      </c>
      <c r="BP5" s="211"/>
      <c r="BQ5" s="211"/>
      <c r="BR5" s="212"/>
    </row>
    <row r="6" spans="1:70" s="120" customFormat="1" ht="5.5" customHeight="1" x14ac:dyDescent="0.85">
      <c r="A6" s="237" t="s">
        <v>0</v>
      </c>
      <c r="B6" s="240" t="s">
        <v>16</v>
      </c>
      <c r="C6" s="240"/>
      <c r="D6" s="243" t="s">
        <v>72</v>
      </c>
      <c r="E6" s="243"/>
      <c r="F6" s="243"/>
      <c r="G6" s="243"/>
      <c r="H6" s="245">
        <v>520</v>
      </c>
      <c r="I6" s="245"/>
      <c r="J6" s="119"/>
      <c r="K6" s="229" t="s">
        <v>26</v>
      </c>
      <c r="L6" s="229"/>
      <c r="M6" s="229" t="s">
        <v>68</v>
      </c>
      <c r="N6" s="231">
        <v>230</v>
      </c>
      <c r="O6" s="237" t="s">
        <v>0</v>
      </c>
      <c r="P6" s="240" t="s">
        <v>18</v>
      </c>
      <c r="Q6" s="240"/>
      <c r="R6" s="243" t="s">
        <v>71</v>
      </c>
      <c r="S6" s="243"/>
      <c r="T6" s="243"/>
      <c r="U6" s="243"/>
      <c r="V6" s="245">
        <v>792</v>
      </c>
      <c r="W6" s="245"/>
      <c r="X6" s="119"/>
      <c r="Y6" s="229" t="s">
        <v>252</v>
      </c>
      <c r="Z6" s="229"/>
      <c r="AA6" s="229" t="s">
        <v>108</v>
      </c>
      <c r="AB6" s="231">
        <v>282</v>
      </c>
      <c r="AC6" s="237" t="s">
        <v>0</v>
      </c>
      <c r="AD6" s="240" t="s">
        <v>48</v>
      </c>
      <c r="AE6" s="240"/>
      <c r="AF6" s="243" t="s">
        <v>83</v>
      </c>
      <c r="AG6" s="243"/>
      <c r="AH6" s="243"/>
      <c r="AI6" s="243"/>
      <c r="AJ6" s="245">
        <v>818</v>
      </c>
      <c r="AK6" s="245"/>
      <c r="AL6" s="119"/>
      <c r="AM6" s="229" t="s">
        <v>390</v>
      </c>
      <c r="AN6" s="229"/>
      <c r="AO6" s="229" t="s">
        <v>109</v>
      </c>
      <c r="AP6" s="231">
        <v>298</v>
      </c>
      <c r="AQ6" s="237" t="s">
        <v>0</v>
      </c>
      <c r="AR6" s="240" t="s">
        <v>48</v>
      </c>
      <c r="AS6" s="240"/>
      <c r="AT6" s="243" t="s">
        <v>83</v>
      </c>
      <c r="AU6" s="243"/>
      <c r="AV6" s="243"/>
      <c r="AW6" s="243"/>
      <c r="AX6" s="245">
        <v>864</v>
      </c>
      <c r="AY6" s="245"/>
      <c r="AZ6" s="119"/>
      <c r="BA6" s="229" t="s">
        <v>573</v>
      </c>
      <c r="BB6" s="229"/>
      <c r="BC6" s="229" t="s">
        <v>551</v>
      </c>
      <c r="BD6" s="231">
        <v>298</v>
      </c>
      <c r="BE6" s="237" t="s">
        <v>0</v>
      </c>
      <c r="BF6" s="240" t="s">
        <v>18</v>
      </c>
      <c r="BG6" s="240"/>
      <c r="BH6" s="243" t="s">
        <v>71</v>
      </c>
      <c r="BI6" s="243"/>
      <c r="BJ6" s="243"/>
      <c r="BK6" s="243"/>
      <c r="BL6" s="245">
        <v>898</v>
      </c>
      <c r="BM6" s="245"/>
      <c r="BN6" s="119"/>
      <c r="BO6" s="229" t="s">
        <v>804</v>
      </c>
      <c r="BP6" s="229"/>
      <c r="BQ6" s="229" t="s">
        <v>754</v>
      </c>
      <c r="BR6" s="231">
        <v>300</v>
      </c>
    </row>
    <row r="7" spans="1:70" s="120" customFormat="1" ht="5.5" customHeight="1" x14ac:dyDescent="0.85">
      <c r="A7" s="238"/>
      <c r="B7" s="241"/>
      <c r="C7" s="241"/>
      <c r="D7" s="244"/>
      <c r="E7" s="244"/>
      <c r="F7" s="244"/>
      <c r="G7" s="244"/>
      <c r="H7" s="246"/>
      <c r="I7" s="246"/>
      <c r="J7" s="121"/>
      <c r="K7" s="230"/>
      <c r="L7" s="230"/>
      <c r="M7" s="230"/>
      <c r="N7" s="232"/>
      <c r="O7" s="238"/>
      <c r="P7" s="241"/>
      <c r="Q7" s="241"/>
      <c r="R7" s="244"/>
      <c r="S7" s="244"/>
      <c r="T7" s="244"/>
      <c r="U7" s="244"/>
      <c r="V7" s="246"/>
      <c r="W7" s="246"/>
      <c r="X7" s="121"/>
      <c r="Y7" s="230"/>
      <c r="Z7" s="230"/>
      <c r="AA7" s="230"/>
      <c r="AB7" s="232"/>
      <c r="AC7" s="238"/>
      <c r="AD7" s="241"/>
      <c r="AE7" s="241"/>
      <c r="AF7" s="244"/>
      <c r="AG7" s="244"/>
      <c r="AH7" s="244"/>
      <c r="AI7" s="244"/>
      <c r="AJ7" s="246"/>
      <c r="AK7" s="246"/>
      <c r="AL7" s="121"/>
      <c r="AM7" s="230"/>
      <c r="AN7" s="230"/>
      <c r="AO7" s="230"/>
      <c r="AP7" s="232"/>
      <c r="AQ7" s="238"/>
      <c r="AR7" s="241"/>
      <c r="AS7" s="241"/>
      <c r="AT7" s="244"/>
      <c r="AU7" s="244"/>
      <c r="AV7" s="244"/>
      <c r="AW7" s="244"/>
      <c r="AX7" s="246"/>
      <c r="AY7" s="246"/>
      <c r="AZ7" s="121"/>
      <c r="BA7" s="230"/>
      <c r="BB7" s="230"/>
      <c r="BC7" s="230"/>
      <c r="BD7" s="232"/>
      <c r="BE7" s="238"/>
      <c r="BF7" s="241"/>
      <c r="BG7" s="241"/>
      <c r="BH7" s="244"/>
      <c r="BI7" s="244"/>
      <c r="BJ7" s="244"/>
      <c r="BK7" s="244"/>
      <c r="BL7" s="246"/>
      <c r="BM7" s="246"/>
      <c r="BN7" s="121"/>
      <c r="BO7" s="230"/>
      <c r="BP7" s="230"/>
      <c r="BQ7" s="230"/>
      <c r="BR7" s="232"/>
    </row>
    <row r="8" spans="1:70" s="120" customFormat="1" ht="5.5" customHeight="1" x14ac:dyDescent="0.85">
      <c r="A8" s="238"/>
      <c r="B8" s="241"/>
      <c r="C8" s="241"/>
      <c r="D8" s="244"/>
      <c r="E8" s="244"/>
      <c r="F8" s="244"/>
      <c r="G8" s="244"/>
      <c r="H8" s="246"/>
      <c r="I8" s="246"/>
      <c r="J8" s="252" t="s">
        <v>118</v>
      </c>
      <c r="K8" s="230" t="s">
        <v>28</v>
      </c>
      <c r="L8" s="230"/>
      <c r="M8" s="230" t="s">
        <v>70</v>
      </c>
      <c r="N8" s="232">
        <v>158</v>
      </c>
      <c r="O8" s="238"/>
      <c r="P8" s="241"/>
      <c r="Q8" s="241"/>
      <c r="R8" s="244"/>
      <c r="S8" s="244"/>
      <c r="T8" s="244"/>
      <c r="U8" s="244"/>
      <c r="V8" s="246"/>
      <c r="W8" s="246"/>
      <c r="X8" s="252" t="s">
        <v>118</v>
      </c>
      <c r="Y8" s="230" t="s">
        <v>17</v>
      </c>
      <c r="Z8" s="230"/>
      <c r="AA8" s="230" t="s">
        <v>107</v>
      </c>
      <c r="AB8" s="232">
        <v>276</v>
      </c>
      <c r="AC8" s="238"/>
      <c r="AD8" s="241"/>
      <c r="AE8" s="241"/>
      <c r="AF8" s="244"/>
      <c r="AG8" s="244"/>
      <c r="AH8" s="244"/>
      <c r="AI8" s="244"/>
      <c r="AJ8" s="246"/>
      <c r="AK8" s="246"/>
      <c r="AL8" s="252" t="s">
        <v>118</v>
      </c>
      <c r="AM8" s="230" t="s">
        <v>391</v>
      </c>
      <c r="AN8" s="230"/>
      <c r="AO8" s="230" t="s">
        <v>110</v>
      </c>
      <c r="AP8" s="232">
        <v>276</v>
      </c>
      <c r="AQ8" s="238"/>
      <c r="AR8" s="241"/>
      <c r="AS8" s="241"/>
      <c r="AT8" s="244"/>
      <c r="AU8" s="244"/>
      <c r="AV8" s="244"/>
      <c r="AW8" s="244"/>
      <c r="AX8" s="246"/>
      <c r="AY8" s="246"/>
      <c r="AZ8" s="252" t="s">
        <v>118</v>
      </c>
      <c r="BA8" s="230" t="s">
        <v>574</v>
      </c>
      <c r="BB8" s="230"/>
      <c r="BC8" s="230" t="s">
        <v>556</v>
      </c>
      <c r="BD8" s="232">
        <v>288</v>
      </c>
      <c r="BE8" s="238"/>
      <c r="BF8" s="241"/>
      <c r="BG8" s="241"/>
      <c r="BH8" s="244"/>
      <c r="BI8" s="244"/>
      <c r="BJ8" s="244"/>
      <c r="BK8" s="244"/>
      <c r="BL8" s="246"/>
      <c r="BM8" s="246"/>
      <c r="BN8" s="252" t="s">
        <v>118</v>
      </c>
      <c r="BO8" s="230" t="s">
        <v>805</v>
      </c>
      <c r="BP8" s="230"/>
      <c r="BQ8" s="230" t="s">
        <v>763</v>
      </c>
      <c r="BR8" s="232">
        <v>300</v>
      </c>
    </row>
    <row r="9" spans="1:70" s="120" customFormat="1" ht="5.5" customHeight="1" x14ac:dyDescent="0.85">
      <c r="A9" s="238"/>
      <c r="B9" s="241"/>
      <c r="C9" s="241"/>
      <c r="D9" s="244" t="s">
        <v>1062</v>
      </c>
      <c r="E9" s="244"/>
      <c r="F9" s="244"/>
      <c r="G9" s="244"/>
      <c r="H9" s="246"/>
      <c r="I9" s="246"/>
      <c r="J9" s="252"/>
      <c r="K9" s="230"/>
      <c r="L9" s="230"/>
      <c r="M9" s="230"/>
      <c r="N9" s="232"/>
      <c r="O9" s="238"/>
      <c r="P9" s="241"/>
      <c r="Q9" s="241"/>
      <c r="R9" s="244" t="s">
        <v>1063</v>
      </c>
      <c r="S9" s="244"/>
      <c r="T9" s="244"/>
      <c r="U9" s="244"/>
      <c r="V9" s="246"/>
      <c r="W9" s="246"/>
      <c r="X9" s="252"/>
      <c r="Y9" s="230"/>
      <c r="Z9" s="230"/>
      <c r="AA9" s="230"/>
      <c r="AB9" s="232"/>
      <c r="AC9" s="238"/>
      <c r="AD9" s="241"/>
      <c r="AE9" s="241"/>
      <c r="AF9" s="244" t="s">
        <v>1064</v>
      </c>
      <c r="AG9" s="244"/>
      <c r="AH9" s="244"/>
      <c r="AI9" s="244"/>
      <c r="AJ9" s="246"/>
      <c r="AK9" s="246"/>
      <c r="AL9" s="252"/>
      <c r="AM9" s="230"/>
      <c r="AN9" s="230"/>
      <c r="AO9" s="230"/>
      <c r="AP9" s="232"/>
      <c r="AQ9" s="238"/>
      <c r="AR9" s="241"/>
      <c r="AS9" s="241"/>
      <c r="AT9" s="244" t="s">
        <v>1064</v>
      </c>
      <c r="AU9" s="244"/>
      <c r="AV9" s="244"/>
      <c r="AW9" s="244"/>
      <c r="AX9" s="246"/>
      <c r="AY9" s="246"/>
      <c r="AZ9" s="252"/>
      <c r="BA9" s="230"/>
      <c r="BB9" s="230"/>
      <c r="BC9" s="230"/>
      <c r="BD9" s="232"/>
      <c r="BE9" s="238"/>
      <c r="BF9" s="241"/>
      <c r="BG9" s="241"/>
      <c r="BH9" s="244" t="s">
        <v>1063</v>
      </c>
      <c r="BI9" s="244"/>
      <c r="BJ9" s="244"/>
      <c r="BK9" s="244"/>
      <c r="BL9" s="246"/>
      <c r="BM9" s="246"/>
      <c r="BN9" s="252"/>
      <c r="BO9" s="230"/>
      <c r="BP9" s="230"/>
      <c r="BQ9" s="230"/>
      <c r="BR9" s="232"/>
    </row>
    <row r="10" spans="1:70" s="120" customFormat="1" ht="5.5" customHeight="1" x14ac:dyDescent="0.85">
      <c r="A10" s="238"/>
      <c r="B10" s="241"/>
      <c r="C10" s="241"/>
      <c r="D10" s="244"/>
      <c r="E10" s="244"/>
      <c r="F10" s="244"/>
      <c r="G10" s="244"/>
      <c r="H10" s="246"/>
      <c r="I10" s="246"/>
      <c r="J10" s="252"/>
      <c r="K10" s="230" t="s">
        <v>164</v>
      </c>
      <c r="L10" s="230"/>
      <c r="M10" s="230" t="s">
        <v>70</v>
      </c>
      <c r="N10" s="232">
        <v>132</v>
      </c>
      <c r="O10" s="238"/>
      <c r="P10" s="241"/>
      <c r="Q10" s="241"/>
      <c r="R10" s="244"/>
      <c r="S10" s="244"/>
      <c r="T10" s="244"/>
      <c r="U10" s="244"/>
      <c r="V10" s="246"/>
      <c r="W10" s="246"/>
      <c r="X10" s="252"/>
      <c r="Y10" s="230" t="s">
        <v>253</v>
      </c>
      <c r="Z10" s="230"/>
      <c r="AA10" s="230" t="s">
        <v>108</v>
      </c>
      <c r="AB10" s="232">
        <v>234</v>
      </c>
      <c r="AC10" s="238"/>
      <c r="AD10" s="241"/>
      <c r="AE10" s="241"/>
      <c r="AF10" s="244"/>
      <c r="AG10" s="244"/>
      <c r="AH10" s="244"/>
      <c r="AI10" s="244"/>
      <c r="AJ10" s="246"/>
      <c r="AK10" s="246"/>
      <c r="AL10" s="252"/>
      <c r="AM10" s="230" t="s">
        <v>392</v>
      </c>
      <c r="AN10" s="230"/>
      <c r="AO10" s="230" t="s">
        <v>110</v>
      </c>
      <c r="AP10" s="232">
        <v>244</v>
      </c>
      <c r="AQ10" s="238"/>
      <c r="AR10" s="241"/>
      <c r="AS10" s="241"/>
      <c r="AT10" s="244"/>
      <c r="AU10" s="244"/>
      <c r="AV10" s="244"/>
      <c r="AW10" s="244"/>
      <c r="AX10" s="246"/>
      <c r="AY10" s="246"/>
      <c r="AZ10" s="252"/>
      <c r="BA10" s="230" t="s">
        <v>575</v>
      </c>
      <c r="BB10" s="230"/>
      <c r="BC10" s="230" t="s">
        <v>548</v>
      </c>
      <c r="BD10" s="232">
        <v>278</v>
      </c>
      <c r="BE10" s="238"/>
      <c r="BF10" s="241"/>
      <c r="BG10" s="241"/>
      <c r="BH10" s="244"/>
      <c r="BI10" s="244"/>
      <c r="BJ10" s="244"/>
      <c r="BK10" s="244"/>
      <c r="BL10" s="246"/>
      <c r="BM10" s="246"/>
      <c r="BN10" s="252"/>
      <c r="BO10" s="230" t="s">
        <v>803</v>
      </c>
      <c r="BP10" s="230"/>
      <c r="BQ10" s="230" t="s">
        <v>765</v>
      </c>
      <c r="BR10" s="232">
        <v>298</v>
      </c>
    </row>
    <row r="11" spans="1:70" s="120" customFormat="1" ht="5.5" customHeight="1" x14ac:dyDescent="0.85">
      <c r="A11" s="239"/>
      <c r="B11" s="242"/>
      <c r="C11" s="242"/>
      <c r="D11" s="248"/>
      <c r="E11" s="248"/>
      <c r="F11" s="248"/>
      <c r="G11" s="248"/>
      <c r="H11" s="247"/>
      <c r="I11" s="247"/>
      <c r="J11" s="122"/>
      <c r="K11" s="249"/>
      <c r="L11" s="249"/>
      <c r="M11" s="249"/>
      <c r="N11" s="250"/>
      <c r="O11" s="239"/>
      <c r="P11" s="242"/>
      <c r="Q11" s="242"/>
      <c r="R11" s="248"/>
      <c r="S11" s="248"/>
      <c r="T11" s="248"/>
      <c r="U11" s="248"/>
      <c r="V11" s="247"/>
      <c r="W11" s="247"/>
      <c r="X11" s="122"/>
      <c r="Y11" s="249"/>
      <c r="Z11" s="249"/>
      <c r="AA11" s="249"/>
      <c r="AB11" s="250"/>
      <c r="AC11" s="239"/>
      <c r="AD11" s="242"/>
      <c r="AE11" s="242"/>
      <c r="AF11" s="248"/>
      <c r="AG11" s="248"/>
      <c r="AH11" s="248"/>
      <c r="AI11" s="248"/>
      <c r="AJ11" s="247"/>
      <c r="AK11" s="247"/>
      <c r="AL11" s="122"/>
      <c r="AM11" s="249"/>
      <c r="AN11" s="249"/>
      <c r="AO11" s="249"/>
      <c r="AP11" s="250"/>
      <c r="AQ11" s="239"/>
      <c r="AR11" s="242"/>
      <c r="AS11" s="242"/>
      <c r="AT11" s="248"/>
      <c r="AU11" s="248"/>
      <c r="AV11" s="248"/>
      <c r="AW11" s="248"/>
      <c r="AX11" s="247"/>
      <c r="AY11" s="247"/>
      <c r="AZ11" s="122"/>
      <c r="BA11" s="249"/>
      <c r="BB11" s="249"/>
      <c r="BC11" s="249"/>
      <c r="BD11" s="250"/>
      <c r="BE11" s="239"/>
      <c r="BF11" s="242"/>
      <c r="BG11" s="242"/>
      <c r="BH11" s="248"/>
      <c r="BI11" s="248"/>
      <c r="BJ11" s="248"/>
      <c r="BK11" s="248"/>
      <c r="BL11" s="247"/>
      <c r="BM11" s="247"/>
      <c r="BN11" s="122"/>
      <c r="BO11" s="249"/>
      <c r="BP11" s="249"/>
      <c r="BQ11" s="249"/>
      <c r="BR11" s="250"/>
    </row>
    <row r="12" spans="1:70" ht="5.5" customHeight="1" x14ac:dyDescent="0.85">
      <c r="A12" s="223" t="s">
        <v>1065</v>
      </c>
      <c r="B12" s="226" t="s">
        <v>7</v>
      </c>
      <c r="C12" s="226"/>
      <c r="D12" s="215" t="s">
        <v>67</v>
      </c>
      <c r="E12" s="215"/>
      <c r="F12" s="215"/>
      <c r="G12" s="215"/>
      <c r="H12" s="217">
        <v>510</v>
      </c>
      <c r="I12" s="217"/>
      <c r="J12" s="40"/>
      <c r="K12" s="220" t="s">
        <v>33</v>
      </c>
      <c r="L12" s="220"/>
      <c r="M12" s="220" t="s">
        <v>70</v>
      </c>
      <c r="N12" s="221">
        <v>210</v>
      </c>
      <c r="O12" s="223" t="s">
        <v>1065</v>
      </c>
      <c r="P12" s="226" t="s">
        <v>37</v>
      </c>
      <c r="Q12" s="226"/>
      <c r="R12" s="215" t="s">
        <v>72</v>
      </c>
      <c r="S12" s="215"/>
      <c r="T12" s="215"/>
      <c r="U12" s="215"/>
      <c r="V12" s="217">
        <v>618</v>
      </c>
      <c r="W12" s="217"/>
      <c r="X12" s="40"/>
      <c r="Y12" s="220" t="s">
        <v>259</v>
      </c>
      <c r="Z12" s="220"/>
      <c r="AA12" s="220" t="s">
        <v>108</v>
      </c>
      <c r="AB12" s="221">
        <v>232</v>
      </c>
      <c r="AC12" s="223" t="s">
        <v>1065</v>
      </c>
      <c r="AD12" s="226" t="s">
        <v>35</v>
      </c>
      <c r="AE12" s="226"/>
      <c r="AF12" s="215" t="s">
        <v>139</v>
      </c>
      <c r="AG12" s="215"/>
      <c r="AH12" s="215"/>
      <c r="AI12" s="215"/>
      <c r="AJ12" s="217">
        <v>778</v>
      </c>
      <c r="AK12" s="217"/>
      <c r="AL12" s="40"/>
      <c r="AM12" s="220" t="s">
        <v>379</v>
      </c>
      <c r="AN12" s="220"/>
      <c r="AO12" s="220" t="s">
        <v>109</v>
      </c>
      <c r="AP12" s="221">
        <v>278</v>
      </c>
      <c r="AQ12" s="223" t="s">
        <v>1065</v>
      </c>
      <c r="AR12" s="226" t="s">
        <v>40</v>
      </c>
      <c r="AS12" s="226"/>
      <c r="AT12" s="215" t="s">
        <v>73</v>
      </c>
      <c r="AU12" s="215"/>
      <c r="AV12" s="215"/>
      <c r="AW12" s="215"/>
      <c r="AX12" s="217">
        <v>850</v>
      </c>
      <c r="AY12" s="217"/>
      <c r="AZ12" s="40"/>
      <c r="BA12" s="220" t="s">
        <v>679</v>
      </c>
      <c r="BB12" s="220"/>
      <c r="BC12" s="220" t="s">
        <v>556</v>
      </c>
      <c r="BD12" s="221">
        <v>292</v>
      </c>
      <c r="BE12" s="223" t="s">
        <v>1065</v>
      </c>
      <c r="BF12" s="226" t="s">
        <v>16</v>
      </c>
      <c r="BG12" s="226"/>
      <c r="BH12" s="215" t="s">
        <v>72</v>
      </c>
      <c r="BI12" s="215"/>
      <c r="BJ12" s="215"/>
      <c r="BK12" s="215"/>
      <c r="BL12" s="217">
        <v>896</v>
      </c>
      <c r="BM12" s="217"/>
      <c r="BN12" s="40"/>
      <c r="BO12" s="220" t="s">
        <v>821</v>
      </c>
      <c r="BP12" s="220"/>
      <c r="BQ12" s="220" t="s">
        <v>770</v>
      </c>
      <c r="BR12" s="221">
        <v>300</v>
      </c>
    </row>
    <row r="13" spans="1:70" ht="5.5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41"/>
      <c r="K13" s="207"/>
      <c r="L13" s="207"/>
      <c r="M13" s="207"/>
      <c r="N13" s="209"/>
      <c r="O13" s="224"/>
      <c r="P13" s="227"/>
      <c r="Q13" s="227"/>
      <c r="R13" s="216"/>
      <c r="S13" s="216"/>
      <c r="T13" s="216"/>
      <c r="U13" s="216"/>
      <c r="V13" s="218"/>
      <c r="W13" s="218"/>
      <c r="X13" s="41"/>
      <c r="Y13" s="207"/>
      <c r="Z13" s="207"/>
      <c r="AA13" s="207"/>
      <c r="AB13" s="209"/>
      <c r="AC13" s="224"/>
      <c r="AD13" s="227"/>
      <c r="AE13" s="227"/>
      <c r="AF13" s="216"/>
      <c r="AG13" s="216"/>
      <c r="AH13" s="216"/>
      <c r="AI13" s="216"/>
      <c r="AJ13" s="218"/>
      <c r="AK13" s="218"/>
      <c r="AL13" s="41"/>
      <c r="AM13" s="207"/>
      <c r="AN13" s="207"/>
      <c r="AO13" s="207"/>
      <c r="AP13" s="209"/>
      <c r="AQ13" s="224"/>
      <c r="AR13" s="227"/>
      <c r="AS13" s="227"/>
      <c r="AT13" s="216"/>
      <c r="AU13" s="216"/>
      <c r="AV13" s="216"/>
      <c r="AW13" s="216"/>
      <c r="AX13" s="218"/>
      <c r="AY13" s="218"/>
      <c r="AZ13" s="41"/>
      <c r="BA13" s="207"/>
      <c r="BB13" s="207"/>
      <c r="BC13" s="207"/>
      <c r="BD13" s="209"/>
      <c r="BE13" s="224"/>
      <c r="BF13" s="227"/>
      <c r="BG13" s="227"/>
      <c r="BH13" s="216"/>
      <c r="BI13" s="216"/>
      <c r="BJ13" s="216"/>
      <c r="BK13" s="216"/>
      <c r="BL13" s="218"/>
      <c r="BM13" s="218"/>
      <c r="BN13" s="41"/>
      <c r="BO13" s="207"/>
      <c r="BP13" s="207"/>
      <c r="BQ13" s="207"/>
      <c r="BR13" s="209"/>
    </row>
    <row r="14" spans="1:70" ht="5.5" customHeight="1" x14ac:dyDescent="0.85">
      <c r="A14" s="224"/>
      <c r="B14" s="227"/>
      <c r="C14" s="227"/>
      <c r="D14" s="216"/>
      <c r="E14" s="216"/>
      <c r="F14" s="216"/>
      <c r="G14" s="216"/>
      <c r="H14" s="218"/>
      <c r="I14" s="218"/>
      <c r="J14" s="251" t="s">
        <v>118</v>
      </c>
      <c r="K14" s="207" t="s">
        <v>42</v>
      </c>
      <c r="L14" s="207"/>
      <c r="M14" s="207" t="s">
        <v>68</v>
      </c>
      <c r="N14" s="209">
        <v>208</v>
      </c>
      <c r="O14" s="224"/>
      <c r="P14" s="227"/>
      <c r="Q14" s="227"/>
      <c r="R14" s="216"/>
      <c r="S14" s="216"/>
      <c r="T14" s="216"/>
      <c r="U14" s="216"/>
      <c r="V14" s="218"/>
      <c r="W14" s="218"/>
      <c r="X14" s="251" t="s">
        <v>118</v>
      </c>
      <c r="Y14" s="207" t="s">
        <v>260</v>
      </c>
      <c r="Z14" s="207"/>
      <c r="AA14" s="207" t="s">
        <v>108</v>
      </c>
      <c r="AB14" s="209">
        <v>214</v>
      </c>
      <c r="AC14" s="224"/>
      <c r="AD14" s="227"/>
      <c r="AE14" s="227"/>
      <c r="AF14" s="216"/>
      <c r="AG14" s="216"/>
      <c r="AH14" s="216"/>
      <c r="AI14" s="216"/>
      <c r="AJ14" s="218"/>
      <c r="AK14" s="218"/>
      <c r="AL14" s="251" t="s">
        <v>118</v>
      </c>
      <c r="AM14" s="207" t="s">
        <v>382</v>
      </c>
      <c r="AN14" s="207"/>
      <c r="AO14" s="207" t="s">
        <v>110</v>
      </c>
      <c r="AP14" s="209">
        <v>262</v>
      </c>
      <c r="AQ14" s="224"/>
      <c r="AR14" s="227"/>
      <c r="AS14" s="227"/>
      <c r="AT14" s="216"/>
      <c r="AU14" s="216"/>
      <c r="AV14" s="216"/>
      <c r="AW14" s="216"/>
      <c r="AX14" s="218"/>
      <c r="AY14" s="218"/>
      <c r="AZ14" s="251" t="s">
        <v>118</v>
      </c>
      <c r="BA14" s="207" t="s">
        <v>680</v>
      </c>
      <c r="BB14" s="207"/>
      <c r="BC14" s="207" t="s">
        <v>556</v>
      </c>
      <c r="BD14" s="209">
        <v>286</v>
      </c>
      <c r="BE14" s="224"/>
      <c r="BF14" s="227"/>
      <c r="BG14" s="227"/>
      <c r="BH14" s="216"/>
      <c r="BI14" s="216"/>
      <c r="BJ14" s="216"/>
      <c r="BK14" s="216"/>
      <c r="BL14" s="218"/>
      <c r="BM14" s="218"/>
      <c r="BN14" s="251" t="s">
        <v>118</v>
      </c>
      <c r="BO14" s="207" t="s">
        <v>820</v>
      </c>
      <c r="BP14" s="207"/>
      <c r="BQ14" s="207" t="s">
        <v>756</v>
      </c>
      <c r="BR14" s="209">
        <v>298</v>
      </c>
    </row>
    <row r="15" spans="1:70" ht="5.5" customHeight="1" x14ac:dyDescent="0.85">
      <c r="A15" s="224"/>
      <c r="B15" s="227"/>
      <c r="C15" s="227"/>
      <c r="D15" s="216" t="s">
        <v>1066</v>
      </c>
      <c r="E15" s="216"/>
      <c r="F15" s="216"/>
      <c r="G15" s="216"/>
      <c r="H15" s="218"/>
      <c r="I15" s="218"/>
      <c r="J15" s="251"/>
      <c r="K15" s="207"/>
      <c r="L15" s="207"/>
      <c r="M15" s="207"/>
      <c r="N15" s="209"/>
      <c r="O15" s="224"/>
      <c r="P15" s="227"/>
      <c r="Q15" s="227"/>
      <c r="R15" s="216" t="s">
        <v>1067</v>
      </c>
      <c r="S15" s="216"/>
      <c r="T15" s="216"/>
      <c r="U15" s="216"/>
      <c r="V15" s="218"/>
      <c r="W15" s="218"/>
      <c r="X15" s="251"/>
      <c r="Y15" s="207"/>
      <c r="Z15" s="207"/>
      <c r="AA15" s="207"/>
      <c r="AB15" s="209"/>
      <c r="AC15" s="224"/>
      <c r="AD15" s="227"/>
      <c r="AE15" s="227"/>
      <c r="AF15" s="216" t="s">
        <v>1068</v>
      </c>
      <c r="AG15" s="216"/>
      <c r="AH15" s="216"/>
      <c r="AI15" s="216"/>
      <c r="AJ15" s="218"/>
      <c r="AK15" s="218"/>
      <c r="AL15" s="251"/>
      <c r="AM15" s="207"/>
      <c r="AN15" s="207"/>
      <c r="AO15" s="207"/>
      <c r="AP15" s="209"/>
      <c r="AQ15" s="224"/>
      <c r="AR15" s="227"/>
      <c r="AS15" s="227"/>
      <c r="AT15" s="216" t="s">
        <v>90</v>
      </c>
      <c r="AU15" s="216"/>
      <c r="AV15" s="216"/>
      <c r="AW15" s="216"/>
      <c r="AX15" s="218"/>
      <c r="AY15" s="218"/>
      <c r="AZ15" s="251"/>
      <c r="BA15" s="207"/>
      <c r="BB15" s="207"/>
      <c r="BC15" s="207"/>
      <c r="BD15" s="209"/>
      <c r="BE15" s="224"/>
      <c r="BF15" s="227"/>
      <c r="BG15" s="227"/>
      <c r="BH15" s="216" t="s">
        <v>1062</v>
      </c>
      <c r="BI15" s="216"/>
      <c r="BJ15" s="216"/>
      <c r="BK15" s="216"/>
      <c r="BL15" s="218"/>
      <c r="BM15" s="218"/>
      <c r="BN15" s="251"/>
      <c r="BO15" s="207"/>
      <c r="BP15" s="207"/>
      <c r="BQ15" s="207"/>
      <c r="BR15" s="209"/>
    </row>
    <row r="16" spans="1:70" ht="5.5" customHeight="1" x14ac:dyDescent="0.85">
      <c r="A16" s="224"/>
      <c r="B16" s="227"/>
      <c r="C16" s="227"/>
      <c r="D16" s="216"/>
      <c r="E16" s="216"/>
      <c r="F16" s="216"/>
      <c r="G16" s="216"/>
      <c r="H16" s="218"/>
      <c r="I16" s="218"/>
      <c r="J16" s="251"/>
      <c r="K16" s="207" t="s">
        <v>196</v>
      </c>
      <c r="L16" s="207"/>
      <c r="M16" s="207" t="s">
        <v>68</v>
      </c>
      <c r="N16" s="209">
        <v>92</v>
      </c>
      <c r="O16" s="224"/>
      <c r="P16" s="227"/>
      <c r="Q16" s="227"/>
      <c r="R16" s="216"/>
      <c r="S16" s="216"/>
      <c r="T16" s="216"/>
      <c r="U16" s="216"/>
      <c r="V16" s="218"/>
      <c r="W16" s="218"/>
      <c r="X16" s="251"/>
      <c r="Y16" s="207" t="s">
        <v>36</v>
      </c>
      <c r="Z16" s="207"/>
      <c r="AA16" s="207" t="s">
        <v>107</v>
      </c>
      <c r="AB16" s="209">
        <v>172</v>
      </c>
      <c r="AC16" s="224"/>
      <c r="AD16" s="227"/>
      <c r="AE16" s="227"/>
      <c r="AF16" s="216"/>
      <c r="AG16" s="216"/>
      <c r="AH16" s="216"/>
      <c r="AI16" s="216"/>
      <c r="AJ16" s="218"/>
      <c r="AK16" s="218"/>
      <c r="AL16" s="251"/>
      <c r="AM16" s="207" t="s">
        <v>381</v>
      </c>
      <c r="AN16" s="207"/>
      <c r="AO16" s="207" t="s">
        <v>110</v>
      </c>
      <c r="AP16" s="209">
        <v>238</v>
      </c>
      <c r="AQ16" s="224"/>
      <c r="AR16" s="227"/>
      <c r="AS16" s="227"/>
      <c r="AT16" s="216"/>
      <c r="AU16" s="216"/>
      <c r="AV16" s="216"/>
      <c r="AW16" s="216"/>
      <c r="AX16" s="218"/>
      <c r="AY16" s="218"/>
      <c r="AZ16" s="251"/>
      <c r="BA16" s="207" t="s">
        <v>736</v>
      </c>
      <c r="BB16" s="207"/>
      <c r="BC16" s="207" t="s">
        <v>548</v>
      </c>
      <c r="BD16" s="209">
        <v>272</v>
      </c>
      <c r="BE16" s="224"/>
      <c r="BF16" s="227"/>
      <c r="BG16" s="227"/>
      <c r="BH16" s="216"/>
      <c r="BI16" s="216"/>
      <c r="BJ16" s="216"/>
      <c r="BK16" s="216"/>
      <c r="BL16" s="218"/>
      <c r="BM16" s="218"/>
      <c r="BN16" s="251"/>
      <c r="BO16" s="207" t="s">
        <v>822</v>
      </c>
      <c r="BP16" s="207"/>
      <c r="BQ16" s="207" t="s">
        <v>885</v>
      </c>
      <c r="BR16" s="209">
        <v>298</v>
      </c>
    </row>
    <row r="17" spans="1:70" ht="5.5" customHeight="1" x14ac:dyDescent="0.85">
      <c r="A17" s="225"/>
      <c r="B17" s="228"/>
      <c r="C17" s="228"/>
      <c r="D17" s="222"/>
      <c r="E17" s="222"/>
      <c r="F17" s="222"/>
      <c r="G17" s="222"/>
      <c r="H17" s="219"/>
      <c r="I17" s="219"/>
      <c r="J17" s="42"/>
      <c r="K17" s="208"/>
      <c r="L17" s="208"/>
      <c r="M17" s="208"/>
      <c r="N17" s="210"/>
      <c r="O17" s="225"/>
      <c r="P17" s="228"/>
      <c r="Q17" s="228"/>
      <c r="R17" s="222"/>
      <c r="S17" s="222"/>
      <c r="T17" s="222"/>
      <c r="U17" s="222"/>
      <c r="V17" s="219"/>
      <c r="W17" s="219"/>
      <c r="X17" s="42"/>
      <c r="Y17" s="208"/>
      <c r="Z17" s="208"/>
      <c r="AA17" s="208"/>
      <c r="AB17" s="210"/>
      <c r="AC17" s="225"/>
      <c r="AD17" s="228"/>
      <c r="AE17" s="228"/>
      <c r="AF17" s="222"/>
      <c r="AG17" s="222"/>
      <c r="AH17" s="222"/>
      <c r="AI17" s="222"/>
      <c r="AJ17" s="219"/>
      <c r="AK17" s="219"/>
      <c r="AL17" s="42"/>
      <c r="AM17" s="208"/>
      <c r="AN17" s="208"/>
      <c r="AO17" s="208"/>
      <c r="AP17" s="210"/>
      <c r="AQ17" s="225"/>
      <c r="AR17" s="228"/>
      <c r="AS17" s="228"/>
      <c r="AT17" s="222"/>
      <c r="AU17" s="222"/>
      <c r="AV17" s="222"/>
      <c r="AW17" s="222"/>
      <c r="AX17" s="219"/>
      <c r="AY17" s="219"/>
      <c r="AZ17" s="42"/>
      <c r="BA17" s="208"/>
      <c r="BB17" s="208"/>
      <c r="BC17" s="208"/>
      <c r="BD17" s="210"/>
      <c r="BE17" s="225"/>
      <c r="BF17" s="228"/>
      <c r="BG17" s="228"/>
      <c r="BH17" s="222"/>
      <c r="BI17" s="222"/>
      <c r="BJ17" s="222"/>
      <c r="BK17" s="222"/>
      <c r="BL17" s="219"/>
      <c r="BM17" s="219"/>
      <c r="BN17" s="42"/>
      <c r="BO17" s="208"/>
      <c r="BP17" s="208"/>
      <c r="BQ17" s="208"/>
      <c r="BR17" s="210"/>
    </row>
    <row r="18" spans="1:70" ht="5.5" customHeight="1" x14ac:dyDescent="0.85">
      <c r="A18" s="223" t="s">
        <v>1069</v>
      </c>
      <c r="B18" s="226" t="s">
        <v>18</v>
      </c>
      <c r="C18" s="226"/>
      <c r="D18" s="215" t="s">
        <v>71</v>
      </c>
      <c r="E18" s="215"/>
      <c r="F18" s="215"/>
      <c r="G18" s="215"/>
      <c r="H18" s="217">
        <v>460</v>
      </c>
      <c r="I18" s="217"/>
      <c r="J18" s="40"/>
      <c r="K18" s="255" t="s">
        <v>23</v>
      </c>
      <c r="L18" s="255"/>
      <c r="M18" s="220" t="s">
        <v>70</v>
      </c>
      <c r="N18" s="221">
        <v>166</v>
      </c>
      <c r="O18" s="223" t="s">
        <v>1069</v>
      </c>
      <c r="P18" s="226" t="s">
        <v>5</v>
      </c>
      <c r="Q18" s="226"/>
      <c r="R18" s="215" t="s">
        <v>208</v>
      </c>
      <c r="S18" s="215"/>
      <c r="T18" s="215"/>
      <c r="U18" s="215"/>
      <c r="V18" s="217">
        <v>578</v>
      </c>
      <c r="W18" s="217"/>
      <c r="X18" s="40"/>
      <c r="Y18" s="220" t="s">
        <v>38</v>
      </c>
      <c r="Z18" s="220"/>
      <c r="AA18" s="220" t="s">
        <v>107</v>
      </c>
      <c r="AB18" s="221">
        <v>204</v>
      </c>
      <c r="AC18" s="223" t="s">
        <v>1069</v>
      </c>
      <c r="AD18" s="226" t="s">
        <v>18</v>
      </c>
      <c r="AE18" s="226"/>
      <c r="AF18" s="215" t="s">
        <v>71</v>
      </c>
      <c r="AG18" s="215"/>
      <c r="AH18" s="215"/>
      <c r="AI18" s="215"/>
      <c r="AJ18" s="217">
        <v>720</v>
      </c>
      <c r="AK18" s="217"/>
      <c r="AL18" s="40"/>
      <c r="AM18" s="220" t="s">
        <v>429</v>
      </c>
      <c r="AN18" s="220"/>
      <c r="AO18" s="220" t="s">
        <v>110</v>
      </c>
      <c r="AP18" s="221">
        <v>298</v>
      </c>
      <c r="AQ18" s="223" t="s">
        <v>1069</v>
      </c>
      <c r="AR18" s="226" t="s">
        <v>18</v>
      </c>
      <c r="AS18" s="226"/>
      <c r="AT18" s="215" t="s">
        <v>71</v>
      </c>
      <c r="AU18" s="215"/>
      <c r="AV18" s="215"/>
      <c r="AW18" s="215"/>
      <c r="AX18" s="217">
        <v>848</v>
      </c>
      <c r="AY18" s="217"/>
      <c r="AZ18" s="40"/>
      <c r="BA18" s="220" t="s">
        <v>617</v>
      </c>
      <c r="BB18" s="220"/>
      <c r="BC18" s="220" t="s">
        <v>548</v>
      </c>
      <c r="BD18" s="221">
        <v>298</v>
      </c>
      <c r="BE18" s="223" t="s">
        <v>1065</v>
      </c>
      <c r="BF18" s="226" t="s">
        <v>367</v>
      </c>
      <c r="BG18" s="226"/>
      <c r="BH18" s="215" t="s">
        <v>182</v>
      </c>
      <c r="BI18" s="215"/>
      <c r="BJ18" s="215"/>
      <c r="BK18" s="215"/>
      <c r="BL18" s="217">
        <v>896</v>
      </c>
      <c r="BM18" s="217"/>
      <c r="BN18" s="40"/>
      <c r="BO18" s="220" t="s">
        <v>887</v>
      </c>
      <c r="BP18" s="220"/>
      <c r="BQ18" s="220" t="s">
        <v>751</v>
      </c>
      <c r="BR18" s="221">
        <v>300</v>
      </c>
    </row>
    <row r="19" spans="1:70" ht="5.5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41"/>
      <c r="K19" s="256"/>
      <c r="L19" s="256"/>
      <c r="M19" s="207"/>
      <c r="N19" s="209"/>
      <c r="O19" s="224"/>
      <c r="P19" s="227"/>
      <c r="Q19" s="227"/>
      <c r="R19" s="216"/>
      <c r="S19" s="216"/>
      <c r="T19" s="216"/>
      <c r="U19" s="216"/>
      <c r="V19" s="218"/>
      <c r="W19" s="218"/>
      <c r="X19" s="41"/>
      <c r="Y19" s="207"/>
      <c r="Z19" s="207"/>
      <c r="AA19" s="207"/>
      <c r="AB19" s="209"/>
      <c r="AC19" s="224"/>
      <c r="AD19" s="227"/>
      <c r="AE19" s="227"/>
      <c r="AF19" s="216"/>
      <c r="AG19" s="216"/>
      <c r="AH19" s="216"/>
      <c r="AI19" s="216"/>
      <c r="AJ19" s="218"/>
      <c r="AK19" s="218"/>
      <c r="AL19" s="41"/>
      <c r="AM19" s="207"/>
      <c r="AN19" s="207"/>
      <c r="AO19" s="207"/>
      <c r="AP19" s="209"/>
      <c r="AQ19" s="224"/>
      <c r="AR19" s="227"/>
      <c r="AS19" s="227"/>
      <c r="AT19" s="216"/>
      <c r="AU19" s="216"/>
      <c r="AV19" s="216"/>
      <c r="AW19" s="216"/>
      <c r="AX19" s="218"/>
      <c r="AY19" s="218"/>
      <c r="AZ19" s="41"/>
      <c r="BA19" s="207"/>
      <c r="BB19" s="207"/>
      <c r="BC19" s="207"/>
      <c r="BD19" s="209"/>
      <c r="BE19" s="224"/>
      <c r="BF19" s="227"/>
      <c r="BG19" s="227"/>
      <c r="BH19" s="216"/>
      <c r="BI19" s="216"/>
      <c r="BJ19" s="216"/>
      <c r="BK19" s="216"/>
      <c r="BL19" s="218"/>
      <c r="BM19" s="218"/>
      <c r="BN19" s="41"/>
      <c r="BO19" s="207"/>
      <c r="BP19" s="207"/>
      <c r="BQ19" s="207"/>
      <c r="BR19" s="209"/>
    </row>
    <row r="20" spans="1:70" ht="5.5" customHeight="1" x14ac:dyDescent="0.85">
      <c r="A20" s="224"/>
      <c r="B20" s="227"/>
      <c r="C20" s="227"/>
      <c r="D20" s="216"/>
      <c r="E20" s="216"/>
      <c r="F20" s="216"/>
      <c r="G20" s="216"/>
      <c r="H20" s="218"/>
      <c r="I20" s="218"/>
      <c r="J20" s="251" t="s">
        <v>118</v>
      </c>
      <c r="K20" s="207" t="s">
        <v>156</v>
      </c>
      <c r="L20" s="207"/>
      <c r="M20" s="207" t="s">
        <v>69</v>
      </c>
      <c r="N20" s="209">
        <v>160</v>
      </c>
      <c r="O20" s="224"/>
      <c r="P20" s="227"/>
      <c r="Q20" s="227"/>
      <c r="R20" s="216"/>
      <c r="S20" s="216"/>
      <c r="T20" s="216"/>
      <c r="U20" s="216"/>
      <c r="V20" s="218"/>
      <c r="W20" s="218"/>
      <c r="X20" s="251" t="s">
        <v>118</v>
      </c>
      <c r="Y20" s="207" t="s">
        <v>282</v>
      </c>
      <c r="Z20" s="207"/>
      <c r="AA20" s="207" t="s">
        <v>108</v>
      </c>
      <c r="AB20" s="209">
        <v>202</v>
      </c>
      <c r="AC20" s="224"/>
      <c r="AD20" s="227"/>
      <c r="AE20" s="227"/>
      <c r="AF20" s="216"/>
      <c r="AG20" s="216"/>
      <c r="AH20" s="216"/>
      <c r="AI20" s="216"/>
      <c r="AJ20" s="218"/>
      <c r="AK20" s="218"/>
      <c r="AL20" s="251" t="s">
        <v>118</v>
      </c>
      <c r="AM20" s="207" t="s">
        <v>428</v>
      </c>
      <c r="AN20" s="207"/>
      <c r="AO20" s="207" t="s">
        <v>109</v>
      </c>
      <c r="AP20" s="209">
        <v>296</v>
      </c>
      <c r="AQ20" s="224"/>
      <c r="AR20" s="227"/>
      <c r="AS20" s="227"/>
      <c r="AT20" s="216"/>
      <c r="AU20" s="216"/>
      <c r="AV20" s="216"/>
      <c r="AW20" s="216"/>
      <c r="AX20" s="218"/>
      <c r="AY20" s="218"/>
      <c r="AZ20" s="251" t="s">
        <v>118</v>
      </c>
      <c r="BA20" s="207" t="s">
        <v>618</v>
      </c>
      <c r="BB20" s="207"/>
      <c r="BC20" s="207" t="s">
        <v>548</v>
      </c>
      <c r="BD20" s="209">
        <v>286</v>
      </c>
      <c r="BE20" s="224"/>
      <c r="BF20" s="227"/>
      <c r="BG20" s="227"/>
      <c r="BH20" s="216"/>
      <c r="BI20" s="216"/>
      <c r="BJ20" s="216"/>
      <c r="BK20" s="216"/>
      <c r="BL20" s="218"/>
      <c r="BM20" s="218"/>
      <c r="BN20" s="251" t="s">
        <v>118</v>
      </c>
      <c r="BO20" s="207" t="s">
        <v>888</v>
      </c>
      <c r="BP20" s="207"/>
      <c r="BQ20" s="207" t="s">
        <v>765</v>
      </c>
      <c r="BR20" s="209">
        <v>300</v>
      </c>
    </row>
    <row r="21" spans="1:70" ht="5.5" customHeight="1" x14ac:dyDescent="0.85">
      <c r="A21" s="224"/>
      <c r="B21" s="227"/>
      <c r="C21" s="227"/>
      <c r="D21" s="216" t="s">
        <v>1063</v>
      </c>
      <c r="E21" s="216"/>
      <c r="F21" s="216"/>
      <c r="G21" s="216"/>
      <c r="H21" s="218"/>
      <c r="I21" s="218"/>
      <c r="J21" s="251"/>
      <c r="K21" s="207"/>
      <c r="L21" s="207"/>
      <c r="M21" s="207"/>
      <c r="N21" s="209"/>
      <c r="O21" s="224"/>
      <c r="P21" s="227"/>
      <c r="Q21" s="227"/>
      <c r="R21" s="216" t="s">
        <v>1070</v>
      </c>
      <c r="S21" s="216"/>
      <c r="T21" s="216"/>
      <c r="U21" s="216"/>
      <c r="V21" s="218"/>
      <c r="W21" s="218"/>
      <c r="X21" s="251"/>
      <c r="Y21" s="207"/>
      <c r="Z21" s="207"/>
      <c r="AA21" s="207"/>
      <c r="AB21" s="209"/>
      <c r="AC21" s="224"/>
      <c r="AD21" s="227"/>
      <c r="AE21" s="227"/>
      <c r="AF21" s="216" t="s">
        <v>1063</v>
      </c>
      <c r="AG21" s="216"/>
      <c r="AH21" s="216"/>
      <c r="AI21" s="216"/>
      <c r="AJ21" s="218"/>
      <c r="AK21" s="218"/>
      <c r="AL21" s="251"/>
      <c r="AM21" s="207"/>
      <c r="AN21" s="207"/>
      <c r="AO21" s="207"/>
      <c r="AP21" s="209"/>
      <c r="AQ21" s="224"/>
      <c r="AR21" s="227"/>
      <c r="AS21" s="227"/>
      <c r="AT21" s="216" t="s">
        <v>1063</v>
      </c>
      <c r="AU21" s="216"/>
      <c r="AV21" s="216"/>
      <c r="AW21" s="216"/>
      <c r="AX21" s="218"/>
      <c r="AY21" s="218"/>
      <c r="AZ21" s="251"/>
      <c r="BA21" s="207"/>
      <c r="BB21" s="207"/>
      <c r="BC21" s="207"/>
      <c r="BD21" s="209"/>
      <c r="BE21" s="224"/>
      <c r="BF21" s="227"/>
      <c r="BG21" s="227"/>
      <c r="BH21" s="216" t="s">
        <v>1071</v>
      </c>
      <c r="BI21" s="216"/>
      <c r="BJ21" s="216"/>
      <c r="BK21" s="216"/>
      <c r="BL21" s="218"/>
      <c r="BM21" s="218"/>
      <c r="BN21" s="251"/>
      <c r="BO21" s="207"/>
      <c r="BP21" s="207"/>
      <c r="BQ21" s="207"/>
      <c r="BR21" s="209"/>
    </row>
    <row r="22" spans="1:70" ht="5.5" customHeight="1" x14ac:dyDescent="0.85">
      <c r="A22" s="224"/>
      <c r="B22" s="227"/>
      <c r="C22" s="227"/>
      <c r="D22" s="216"/>
      <c r="E22" s="216"/>
      <c r="F22" s="216"/>
      <c r="G22" s="216"/>
      <c r="H22" s="218"/>
      <c r="I22" s="218"/>
      <c r="J22" s="251"/>
      <c r="K22" s="207" t="s">
        <v>157</v>
      </c>
      <c r="L22" s="207"/>
      <c r="M22" s="207" t="s">
        <v>68</v>
      </c>
      <c r="N22" s="209">
        <v>134</v>
      </c>
      <c r="O22" s="224"/>
      <c r="P22" s="227"/>
      <c r="Q22" s="227"/>
      <c r="R22" s="216"/>
      <c r="S22" s="216"/>
      <c r="T22" s="216"/>
      <c r="U22" s="216"/>
      <c r="V22" s="218"/>
      <c r="W22" s="218"/>
      <c r="X22" s="251"/>
      <c r="Y22" s="207" t="s">
        <v>4</v>
      </c>
      <c r="Z22" s="207"/>
      <c r="AA22" s="207" t="s">
        <v>107</v>
      </c>
      <c r="AB22" s="209">
        <v>172</v>
      </c>
      <c r="AC22" s="224"/>
      <c r="AD22" s="227"/>
      <c r="AE22" s="227"/>
      <c r="AF22" s="216"/>
      <c r="AG22" s="216"/>
      <c r="AH22" s="216"/>
      <c r="AI22" s="216"/>
      <c r="AJ22" s="218"/>
      <c r="AK22" s="218"/>
      <c r="AL22" s="251"/>
      <c r="AM22" s="207" t="s">
        <v>430</v>
      </c>
      <c r="AN22" s="207"/>
      <c r="AO22" s="207" t="s">
        <v>109</v>
      </c>
      <c r="AP22" s="209">
        <v>126</v>
      </c>
      <c r="AQ22" s="224"/>
      <c r="AR22" s="227"/>
      <c r="AS22" s="227"/>
      <c r="AT22" s="216"/>
      <c r="AU22" s="216"/>
      <c r="AV22" s="216"/>
      <c r="AW22" s="216"/>
      <c r="AX22" s="218"/>
      <c r="AY22" s="218"/>
      <c r="AZ22" s="251"/>
      <c r="BA22" s="207" t="s">
        <v>619</v>
      </c>
      <c r="BB22" s="207"/>
      <c r="BC22" s="207" t="s">
        <v>556</v>
      </c>
      <c r="BD22" s="209">
        <v>264</v>
      </c>
      <c r="BE22" s="224"/>
      <c r="BF22" s="227"/>
      <c r="BG22" s="227"/>
      <c r="BH22" s="216"/>
      <c r="BI22" s="216"/>
      <c r="BJ22" s="216"/>
      <c r="BK22" s="216"/>
      <c r="BL22" s="218"/>
      <c r="BM22" s="218"/>
      <c r="BN22" s="251"/>
      <c r="BO22" s="207" t="s">
        <v>886</v>
      </c>
      <c r="BP22" s="207"/>
      <c r="BQ22" s="207" t="s">
        <v>770</v>
      </c>
      <c r="BR22" s="209">
        <v>296</v>
      </c>
    </row>
    <row r="23" spans="1:70" ht="5.5" customHeight="1" x14ac:dyDescent="0.85">
      <c r="A23" s="225"/>
      <c r="B23" s="228"/>
      <c r="C23" s="228"/>
      <c r="D23" s="222"/>
      <c r="E23" s="222"/>
      <c r="F23" s="222"/>
      <c r="G23" s="222"/>
      <c r="H23" s="219"/>
      <c r="I23" s="219"/>
      <c r="J23" s="42"/>
      <c r="K23" s="208"/>
      <c r="L23" s="208"/>
      <c r="M23" s="208"/>
      <c r="N23" s="210"/>
      <c r="O23" s="225"/>
      <c r="P23" s="228"/>
      <c r="Q23" s="228"/>
      <c r="R23" s="222"/>
      <c r="S23" s="222"/>
      <c r="T23" s="222"/>
      <c r="U23" s="222"/>
      <c r="V23" s="219"/>
      <c r="W23" s="219"/>
      <c r="X23" s="42"/>
      <c r="Y23" s="208"/>
      <c r="Z23" s="208"/>
      <c r="AA23" s="208"/>
      <c r="AB23" s="210"/>
      <c r="AC23" s="225"/>
      <c r="AD23" s="228"/>
      <c r="AE23" s="228"/>
      <c r="AF23" s="222"/>
      <c r="AG23" s="222"/>
      <c r="AH23" s="222"/>
      <c r="AI23" s="222"/>
      <c r="AJ23" s="219"/>
      <c r="AK23" s="219"/>
      <c r="AL23" s="42"/>
      <c r="AM23" s="208"/>
      <c r="AN23" s="208"/>
      <c r="AO23" s="208"/>
      <c r="AP23" s="210"/>
      <c r="AQ23" s="225"/>
      <c r="AR23" s="228"/>
      <c r="AS23" s="228"/>
      <c r="AT23" s="222"/>
      <c r="AU23" s="222"/>
      <c r="AV23" s="222"/>
      <c r="AW23" s="222"/>
      <c r="AX23" s="219"/>
      <c r="AY23" s="219"/>
      <c r="AZ23" s="42"/>
      <c r="BA23" s="208"/>
      <c r="BB23" s="208"/>
      <c r="BC23" s="208"/>
      <c r="BD23" s="210"/>
      <c r="BE23" s="225"/>
      <c r="BF23" s="228"/>
      <c r="BG23" s="228"/>
      <c r="BH23" s="222"/>
      <c r="BI23" s="222"/>
      <c r="BJ23" s="222"/>
      <c r="BK23" s="222"/>
      <c r="BL23" s="219"/>
      <c r="BM23" s="219"/>
      <c r="BN23" s="42"/>
      <c r="BO23" s="208"/>
      <c r="BP23" s="208"/>
      <c r="BQ23" s="208"/>
      <c r="BR23" s="210"/>
    </row>
    <row r="24" spans="1:70" ht="5.5" customHeight="1" x14ac:dyDescent="0.85">
      <c r="A24" s="223" t="s">
        <v>1072</v>
      </c>
      <c r="B24" s="226" t="s">
        <v>30</v>
      </c>
      <c r="C24" s="226"/>
      <c r="D24" s="215" t="s">
        <v>75</v>
      </c>
      <c r="E24" s="215"/>
      <c r="F24" s="215"/>
      <c r="G24" s="215"/>
      <c r="H24" s="217">
        <v>382</v>
      </c>
      <c r="I24" s="217"/>
      <c r="J24" s="40"/>
      <c r="K24" s="220" t="s">
        <v>29</v>
      </c>
      <c r="L24" s="220"/>
      <c r="M24" s="220" t="s">
        <v>70</v>
      </c>
      <c r="N24" s="221">
        <v>230</v>
      </c>
      <c r="O24" s="223" t="s">
        <v>1072</v>
      </c>
      <c r="P24" s="226" t="s">
        <v>48</v>
      </c>
      <c r="Q24" s="226"/>
      <c r="R24" s="215" t="s">
        <v>83</v>
      </c>
      <c r="S24" s="215"/>
      <c r="T24" s="215"/>
      <c r="U24" s="215"/>
      <c r="V24" s="217">
        <v>540</v>
      </c>
      <c r="W24" s="217"/>
      <c r="X24" s="40"/>
      <c r="Y24" s="220" t="s">
        <v>224</v>
      </c>
      <c r="Z24" s="220"/>
      <c r="AA24" s="220" t="s">
        <v>108</v>
      </c>
      <c r="AB24" s="221">
        <v>202</v>
      </c>
      <c r="AC24" s="223" t="s">
        <v>1072</v>
      </c>
      <c r="AD24" s="226" t="s">
        <v>30</v>
      </c>
      <c r="AE24" s="226"/>
      <c r="AF24" s="215" t="s">
        <v>75</v>
      </c>
      <c r="AG24" s="215"/>
      <c r="AH24" s="215"/>
      <c r="AI24" s="215"/>
      <c r="AJ24" s="217">
        <v>666</v>
      </c>
      <c r="AK24" s="217"/>
      <c r="AL24" s="40"/>
      <c r="AM24" s="220" t="s">
        <v>499</v>
      </c>
      <c r="AN24" s="220"/>
      <c r="AO24" s="220" t="s">
        <v>110</v>
      </c>
      <c r="AP24" s="221">
        <v>284</v>
      </c>
      <c r="AQ24" s="223" t="s">
        <v>1072</v>
      </c>
      <c r="AR24" s="226" t="s">
        <v>553</v>
      </c>
      <c r="AS24" s="226"/>
      <c r="AT24" s="215" t="s">
        <v>216</v>
      </c>
      <c r="AU24" s="215"/>
      <c r="AV24" s="215"/>
      <c r="AW24" s="215"/>
      <c r="AX24" s="217">
        <v>760</v>
      </c>
      <c r="AY24" s="217"/>
      <c r="AZ24" s="40"/>
      <c r="BA24" s="220" t="s">
        <v>552</v>
      </c>
      <c r="BB24" s="220"/>
      <c r="BC24" s="220" t="s">
        <v>551</v>
      </c>
      <c r="BD24" s="221">
        <v>268</v>
      </c>
      <c r="BE24" s="223" t="s">
        <v>1072</v>
      </c>
      <c r="BF24" s="226" t="s">
        <v>48</v>
      </c>
      <c r="BG24" s="226"/>
      <c r="BH24" s="215" t="s">
        <v>83</v>
      </c>
      <c r="BI24" s="215"/>
      <c r="BJ24" s="215"/>
      <c r="BK24" s="215"/>
      <c r="BL24" s="217">
        <v>890</v>
      </c>
      <c r="BM24" s="217"/>
      <c r="BN24" s="40"/>
      <c r="BO24" s="220" t="s">
        <v>769</v>
      </c>
      <c r="BP24" s="220"/>
      <c r="BQ24" s="220" t="s">
        <v>770</v>
      </c>
      <c r="BR24" s="221">
        <v>298</v>
      </c>
    </row>
    <row r="25" spans="1:70" ht="5.5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41"/>
      <c r="K25" s="207"/>
      <c r="L25" s="207"/>
      <c r="M25" s="207"/>
      <c r="N25" s="209"/>
      <c r="O25" s="224"/>
      <c r="P25" s="227"/>
      <c r="Q25" s="227"/>
      <c r="R25" s="216"/>
      <c r="S25" s="216"/>
      <c r="T25" s="216"/>
      <c r="U25" s="216"/>
      <c r="V25" s="218"/>
      <c r="W25" s="218"/>
      <c r="X25" s="41"/>
      <c r="Y25" s="207"/>
      <c r="Z25" s="207"/>
      <c r="AA25" s="207"/>
      <c r="AB25" s="209"/>
      <c r="AC25" s="224"/>
      <c r="AD25" s="227"/>
      <c r="AE25" s="227"/>
      <c r="AF25" s="216"/>
      <c r="AG25" s="216"/>
      <c r="AH25" s="216"/>
      <c r="AI25" s="216"/>
      <c r="AJ25" s="218"/>
      <c r="AK25" s="218"/>
      <c r="AL25" s="41"/>
      <c r="AM25" s="207"/>
      <c r="AN25" s="207"/>
      <c r="AO25" s="207"/>
      <c r="AP25" s="209"/>
      <c r="AQ25" s="224"/>
      <c r="AR25" s="227"/>
      <c r="AS25" s="227"/>
      <c r="AT25" s="216"/>
      <c r="AU25" s="216"/>
      <c r="AV25" s="216"/>
      <c r="AW25" s="216"/>
      <c r="AX25" s="218"/>
      <c r="AY25" s="218"/>
      <c r="AZ25" s="41"/>
      <c r="BA25" s="207"/>
      <c r="BB25" s="207"/>
      <c r="BC25" s="207"/>
      <c r="BD25" s="209"/>
      <c r="BE25" s="224"/>
      <c r="BF25" s="227"/>
      <c r="BG25" s="227"/>
      <c r="BH25" s="216"/>
      <c r="BI25" s="216"/>
      <c r="BJ25" s="216"/>
      <c r="BK25" s="216"/>
      <c r="BL25" s="218"/>
      <c r="BM25" s="218"/>
      <c r="BN25" s="41"/>
      <c r="BO25" s="207"/>
      <c r="BP25" s="207"/>
      <c r="BQ25" s="207"/>
      <c r="BR25" s="209"/>
    </row>
    <row r="26" spans="1:70" ht="5.5" customHeight="1" x14ac:dyDescent="0.85">
      <c r="A26" s="224"/>
      <c r="B26" s="227"/>
      <c r="C26" s="227"/>
      <c r="D26" s="216"/>
      <c r="E26" s="216"/>
      <c r="F26" s="216"/>
      <c r="G26" s="216"/>
      <c r="H26" s="218"/>
      <c r="I26" s="218"/>
      <c r="J26" s="251" t="s">
        <v>118</v>
      </c>
      <c r="K26" s="207" t="s">
        <v>198</v>
      </c>
      <c r="L26" s="207"/>
      <c r="M26" s="207" t="s">
        <v>69</v>
      </c>
      <c r="N26" s="209">
        <v>104</v>
      </c>
      <c r="O26" s="224"/>
      <c r="P26" s="227"/>
      <c r="Q26" s="227"/>
      <c r="R26" s="216"/>
      <c r="S26" s="216"/>
      <c r="T26" s="216"/>
      <c r="U26" s="216"/>
      <c r="V26" s="218"/>
      <c r="W26" s="218"/>
      <c r="X26" s="251" t="s">
        <v>118</v>
      </c>
      <c r="Y26" s="207" t="s">
        <v>225</v>
      </c>
      <c r="Z26" s="207"/>
      <c r="AA26" s="207" t="s">
        <v>108</v>
      </c>
      <c r="AB26" s="209">
        <v>176</v>
      </c>
      <c r="AC26" s="224"/>
      <c r="AD26" s="227"/>
      <c r="AE26" s="227"/>
      <c r="AF26" s="216"/>
      <c r="AG26" s="216"/>
      <c r="AH26" s="216"/>
      <c r="AI26" s="216"/>
      <c r="AJ26" s="218"/>
      <c r="AK26" s="218"/>
      <c r="AL26" s="251" t="s">
        <v>118</v>
      </c>
      <c r="AM26" s="207" t="s">
        <v>502</v>
      </c>
      <c r="AN26" s="207"/>
      <c r="AO26" s="207" t="s">
        <v>109</v>
      </c>
      <c r="AP26" s="209">
        <v>196</v>
      </c>
      <c r="AQ26" s="224"/>
      <c r="AR26" s="227"/>
      <c r="AS26" s="227"/>
      <c r="AT26" s="216"/>
      <c r="AU26" s="216"/>
      <c r="AV26" s="216"/>
      <c r="AW26" s="216"/>
      <c r="AX26" s="218"/>
      <c r="AY26" s="218"/>
      <c r="AZ26" s="251" t="s">
        <v>118</v>
      </c>
      <c r="BA26" s="207" t="s">
        <v>554</v>
      </c>
      <c r="BB26" s="207"/>
      <c r="BC26" s="207" t="s">
        <v>548</v>
      </c>
      <c r="BD26" s="209">
        <v>260</v>
      </c>
      <c r="BE26" s="224"/>
      <c r="BF26" s="227"/>
      <c r="BG26" s="227"/>
      <c r="BH26" s="216"/>
      <c r="BI26" s="216"/>
      <c r="BJ26" s="216"/>
      <c r="BK26" s="216"/>
      <c r="BL26" s="218"/>
      <c r="BM26" s="218"/>
      <c r="BN26" s="251" t="s">
        <v>118</v>
      </c>
      <c r="BO26" s="207" t="s">
        <v>771</v>
      </c>
      <c r="BP26" s="207"/>
      <c r="BQ26" s="207" t="s">
        <v>761</v>
      </c>
      <c r="BR26" s="209">
        <v>298</v>
      </c>
    </row>
    <row r="27" spans="1:70" ht="5.5" customHeight="1" x14ac:dyDescent="0.85">
      <c r="A27" s="224"/>
      <c r="B27" s="227"/>
      <c r="C27" s="227"/>
      <c r="D27" s="216" t="s">
        <v>1073</v>
      </c>
      <c r="E27" s="216"/>
      <c r="F27" s="216"/>
      <c r="G27" s="216"/>
      <c r="H27" s="218"/>
      <c r="I27" s="218"/>
      <c r="J27" s="251"/>
      <c r="K27" s="207"/>
      <c r="L27" s="207"/>
      <c r="M27" s="207"/>
      <c r="N27" s="209"/>
      <c r="O27" s="224"/>
      <c r="P27" s="227"/>
      <c r="Q27" s="227"/>
      <c r="R27" s="216" t="s">
        <v>1064</v>
      </c>
      <c r="S27" s="216"/>
      <c r="T27" s="216"/>
      <c r="U27" s="216"/>
      <c r="V27" s="218"/>
      <c r="W27" s="218"/>
      <c r="X27" s="251"/>
      <c r="Y27" s="207"/>
      <c r="Z27" s="207"/>
      <c r="AA27" s="207"/>
      <c r="AB27" s="209"/>
      <c r="AC27" s="224"/>
      <c r="AD27" s="227"/>
      <c r="AE27" s="227"/>
      <c r="AF27" s="216" t="s">
        <v>1073</v>
      </c>
      <c r="AG27" s="216"/>
      <c r="AH27" s="216"/>
      <c r="AI27" s="216"/>
      <c r="AJ27" s="218"/>
      <c r="AK27" s="218"/>
      <c r="AL27" s="251"/>
      <c r="AM27" s="207"/>
      <c r="AN27" s="207"/>
      <c r="AO27" s="207"/>
      <c r="AP27" s="209"/>
      <c r="AQ27" s="224"/>
      <c r="AR27" s="227"/>
      <c r="AS27" s="227"/>
      <c r="AT27" s="216" t="s">
        <v>1074</v>
      </c>
      <c r="AU27" s="216"/>
      <c r="AV27" s="216"/>
      <c r="AW27" s="216"/>
      <c r="AX27" s="218"/>
      <c r="AY27" s="218"/>
      <c r="AZ27" s="251"/>
      <c r="BA27" s="207"/>
      <c r="BB27" s="207"/>
      <c r="BC27" s="207"/>
      <c r="BD27" s="209"/>
      <c r="BE27" s="224"/>
      <c r="BF27" s="227"/>
      <c r="BG27" s="227"/>
      <c r="BH27" s="216" t="s">
        <v>1064</v>
      </c>
      <c r="BI27" s="216"/>
      <c r="BJ27" s="216"/>
      <c r="BK27" s="216"/>
      <c r="BL27" s="218"/>
      <c r="BM27" s="218"/>
      <c r="BN27" s="251"/>
      <c r="BO27" s="207"/>
      <c r="BP27" s="207"/>
      <c r="BQ27" s="207"/>
      <c r="BR27" s="209"/>
    </row>
    <row r="28" spans="1:70" ht="5.5" customHeight="1" x14ac:dyDescent="0.85">
      <c r="A28" s="224"/>
      <c r="B28" s="227"/>
      <c r="C28" s="227"/>
      <c r="D28" s="216"/>
      <c r="E28" s="216"/>
      <c r="F28" s="216"/>
      <c r="G28" s="216"/>
      <c r="H28" s="218"/>
      <c r="I28" s="218"/>
      <c r="J28" s="251"/>
      <c r="K28" s="207" t="s">
        <v>197</v>
      </c>
      <c r="L28" s="207"/>
      <c r="M28" s="207" t="s">
        <v>70</v>
      </c>
      <c r="N28" s="209">
        <v>48</v>
      </c>
      <c r="O28" s="224"/>
      <c r="P28" s="227"/>
      <c r="Q28" s="227"/>
      <c r="R28" s="216"/>
      <c r="S28" s="216"/>
      <c r="T28" s="216"/>
      <c r="U28" s="216"/>
      <c r="V28" s="218"/>
      <c r="W28" s="218"/>
      <c r="X28" s="251"/>
      <c r="Y28" s="207" t="s">
        <v>47</v>
      </c>
      <c r="Z28" s="207"/>
      <c r="AA28" s="207" t="s">
        <v>107</v>
      </c>
      <c r="AB28" s="209">
        <v>162</v>
      </c>
      <c r="AC28" s="224"/>
      <c r="AD28" s="227"/>
      <c r="AE28" s="227"/>
      <c r="AF28" s="216"/>
      <c r="AG28" s="216"/>
      <c r="AH28" s="216"/>
      <c r="AI28" s="216"/>
      <c r="AJ28" s="218"/>
      <c r="AK28" s="218"/>
      <c r="AL28" s="251"/>
      <c r="AM28" s="207" t="s">
        <v>500</v>
      </c>
      <c r="AN28" s="207"/>
      <c r="AO28" s="207" t="s">
        <v>110</v>
      </c>
      <c r="AP28" s="209">
        <v>186</v>
      </c>
      <c r="AQ28" s="224"/>
      <c r="AR28" s="227"/>
      <c r="AS28" s="227"/>
      <c r="AT28" s="216"/>
      <c r="AU28" s="216"/>
      <c r="AV28" s="216"/>
      <c r="AW28" s="216"/>
      <c r="AX28" s="218"/>
      <c r="AY28" s="218"/>
      <c r="AZ28" s="251"/>
      <c r="BA28" s="207" t="s">
        <v>555</v>
      </c>
      <c r="BB28" s="207"/>
      <c r="BC28" s="207" t="s">
        <v>556</v>
      </c>
      <c r="BD28" s="209">
        <v>232</v>
      </c>
      <c r="BE28" s="224"/>
      <c r="BF28" s="227"/>
      <c r="BG28" s="227"/>
      <c r="BH28" s="216"/>
      <c r="BI28" s="216"/>
      <c r="BJ28" s="216"/>
      <c r="BK28" s="216"/>
      <c r="BL28" s="218"/>
      <c r="BM28" s="218"/>
      <c r="BN28" s="251"/>
      <c r="BO28" s="207" t="s">
        <v>773</v>
      </c>
      <c r="BP28" s="207"/>
      <c r="BQ28" s="207" t="s">
        <v>761</v>
      </c>
      <c r="BR28" s="209">
        <v>294</v>
      </c>
    </row>
    <row r="29" spans="1:70" ht="5.5" customHeight="1" x14ac:dyDescent="0.85">
      <c r="A29" s="225"/>
      <c r="B29" s="228"/>
      <c r="C29" s="228"/>
      <c r="D29" s="222"/>
      <c r="E29" s="222"/>
      <c r="F29" s="222"/>
      <c r="G29" s="222"/>
      <c r="H29" s="219"/>
      <c r="I29" s="219"/>
      <c r="J29" s="42"/>
      <c r="K29" s="208"/>
      <c r="L29" s="208"/>
      <c r="M29" s="208"/>
      <c r="N29" s="210"/>
      <c r="O29" s="225"/>
      <c r="P29" s="228"/>
      <c r="Q29" s="228"/>
      <c r="R29" s="222"/>
      <c r="S29" s="222"/>
      <c r="T29" s="222"/>
      <c r="U29" s="222"/>
      <c r="V29" s="219"/>
      <c r="W29" s="219"/>
      <c r="X29" s="42"/>
      <c r="Y29" s="208"/>
      <c r="Z29" s="208"/>
      <c r="AA29" s="208"/>
      <c r="AB29" s="210"/>
      <c r="AC29" s="225"/>
      <c r="AD29" s="228"/>
      <c r="AE29" s="228"/>
      <c r="AF29" s="222"/>
      <c r="AG29" s="222"/>
      <c r="AH29" s="222"/>
      <c r="AI29" s="222"/>
      <c r="AJ29" s="219"/>
      <c r="AK29" s="219"/>
      <c r="AL29" s="42"/>
      <c r="AM29" s="208"/>
      <c r="AN29" s="208"/>
      <c r="AO29" s="208"/>
      <c r="AP29" s="210"/>
      <c r="AQ29" s="225"/>
      <c r="AR29" s="228"/>
      <c r="AS29" s="228"/>
      <c r="AT29" s="222"/>
      <c r="AU29" s="222"/>
      <c r="AV29" s="222"/>
      <c r="AW29" s="222"/>
      <c r="AX29" s="219"/>
      <c r="AY29" s="219"/>
      <c r="AZ29" s="42"/>
      <c r="BA29" s="208"/>
      <c r="BB29" s="208"/>
      <c r="BC29" s="208"/>
      <c r="BD29" s="210"/>
      <c r="BE29" s="225"/>
      <c r="BF29" s="228"/>
      <c r="BG29" s="228"/>
      <c r="BH29" s="222"/>
      <c r="BI29" s="222"/>
      <c r="BJ29" s="222"/>
      <c r="BK29" s="222"/>
      <c r="BL29" s="219"/>
      <c r="BM29" s="219"/>
      <c r="BN29" s="42"/>
      <c r="BO29" s="208"/>
      <c r="BP29" s="208"/>
      <c r="BQ29" s="208"/>
      <c r="BR29" s="210"/>
    </row>
    <row r="30" spans="1:70" ht="5.5" customHeight="1" x14ac:dyDescent="0.85">
      <c r="A30" s="223" t="s">
        <v>1075</v>
      </c>
      <c r="B30" s="226" t="s">
        <v>9</v>
      </c>
      <c r="C30" s="226"/>
      <c r="D30" s="215" t="s">
        <v>72</v>
      </c>
      <c r="E30" s="215"/>
      <c r="F30" s="215"/>
      <c r="G30" s="215"/>
      <c r="H30" s="217">
        <v>352</v>
      </c>
      <c r="I30" s="217"/>
      <c r="J30" s="40"/>
      <c r="K30" s="220" t="s">
        <v>41</v>
      </c>
      <c r="L30" s="220"/>
      <c r="M30" s="220" t="s">
        <v>68</v>
      </c>
      <c r="N30" s="221">
        <v>132</v>
      </c>
      <c r="O30" s="223" t="s">
        <v>1075</v>
      </c>
      <c r="P30" s="226" t="s">
        <v>44</v>
      </c>
      <c r="Q30" s="226"/>
      <c r="R30" s="215" t="s">
        <v>71</v>
      </c>
      <c r="S30" s="215"/>
      <c r="T30" s="215"/>
      <c r="U30" s="215"/>
      <c r="V30" s="217">
        <v>468</v>
      </c>
      <c r="W30" s="217"/>
      <c r="X30" s="40"/>
      <c r="Y30" s="220" t="s">
        <v>249</v>
      </c>
      <c r="Z30" s="220"/>
      <c r="AA30" s="220" t="s">
        <v>108</v>
      </c>
      <c r="AB30" s="221">
        <v>166</v>
      </c>
      <c r="AC30" s="223" t="s">
        <v>1075</v>
      </c>
      <c r="AD30" s="226" t="s">
        <v>5</v>
      </c>
      <c r="AE30" s="226"/>
      <c r="AF30" s="215" t="s">
        <v>208</v>
      </c>
      <c r="AG30" s="215"/>
      <c r="AH30" s="215"/>
      <c r="AI30" s="215"/>
      <c r="AJ30" s="217">
        <v>606</v>
      </c>
      <c r="AK30" s="217"/>
      <c r="AL30" s="40"/>
      <c r="AM30" s="220" t="s">
        <v>460</v>
      </c>
      <c r="AN30" s="220"/>
      <c r="AO30" s="220" t="s">
        <v>110</v>
      </c>
      <c r="AP30" s="221">
        <v>270</v>
      </c>
      <c r="AQ30" s="223" t="s">
        <v>1075</v>
      </c>
      <c r="AR30" s="226" t="s">
        <v>1198</v>
      </c>
      <c r="AS30" s="226"/>
      <c r="AT30" s="215" t="s">
        <v>72</v>
      </c>
      <c r="AU30" s="215"/>
      <c r="AV30" s="215"/>
      <c r="AW30" s="215"/>
      <c r="AX30" s="217">
        <v>674</v>
      </c>
      <c r="AY30" s="217"/>
      <c r="AZ30" s="40"/>
      <c r="BA30" s="220" t="s">
        <v>1195</v>
      </c>
      <c r="BB30" s="220"/>
      <c r="BC30" s="220" t="s">
        <v>551</v>
      </c>
      <c r="BD30" s="221">
        <v>294</v>
      </c>
      <c r="BE30" s="223" t="s">
        <v>1075</v>
      </c>
      <c r="BF30" s="226" t="s">
        <v>19</v>
      </c>
      <c r="BG30" s="226"/>
      <c r="BH30" s="215" t="s">
        <v>185</v>
      </c>
      <c r="BI30" s="215"/>
      <c r="BJ30" s="215"/>
      <c r="BK30" s="215"/>
      <c r="BL30" s="217">
        <v>850</v>
      </c>
      <c r="BM30" s="217"/>
      <c r="BN30" s="40"/>
      <c r="BO30" s="220" t="s">
        <v>891</v>
      </c>
      <c r="BP30" s="220"/>
      <c r="BQ30" s="220" t="s">
        <v>761</v>
      </c>
      <c r="BR30" s="221">
        <v>296</v>
      </c>
    </row>
    <row r="31" spans="1:70" ht="5.5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41"/>
      <c r="K31" s="207"/>
      <c r="L31" s="207"/>
      <c r="M31" s="207"/>
      <c r="N31" s="209"/>
      <c r="O31" s="224"/>
      <c r="P31" s="227"/>
      <c r="Q31" s="227"/>
      <c r="R31" s="216"/>
      <c r="S31" s="216"/>
      <c r="T31" s="216"/>
      <c r="U31" s="216"/>
      <c r="V31" s="218"/>
      <c r="W31" s="218"/>
      <c r="X31" s="41"/>
      <c r="Y31" s="207"/>
      <c r="Z31" s="207"/>
      <c r="AA31" s="207"/>
      <c r="AB31" s="209"/>
      <c r="AC31" s="224"/>
      <c r="AD31" s="227"/>
      <c r="AE31" s="227"/>
      <c r="AF31" s="216"/>
      <c r="AG31" s="216"/>
      <c r="AH31" s="216"/>
      <c r="AI31" s="216"/>
      <c r="AJ31" s="218"/>
      <c r="AK31" s="218"/>
      <c r="AL31" s="41"/>
      <c r="AM31" s="207"/>
      <c r="AN31" s="207"/>
      <c r="AO31" s="207"/>
      <c r="AP31" s="209"/>
      <c r="AQ31" s="224"/>
      <c r="AR31" s="227"/>
      <c r="AS31" s="227"/>
      <c r="AT31" s="216"/>
      <c r="AU31" s="216"/>
      <c r="AV31" s="216"/>
      <c r="AW31" s="216"/>
      <c r="AX31" s="218"/>
      <c r="AY31" s="218"/>
      <c r="AZ31" s="41"/>
      <c r="BA31" s="207"/>
      <c r="BB31" s="207"/>
      <c r="BC31" s="207"/>
      <c r="BD31" s="209"/>
      <c r="BE31" s="224"/>
      <c r="BF31" s="227"/>
      <c r="BG31" s="227"/>
      <c r="BH31" s="216"/>
      <c r="BI31" s="216"/>
      <c r="BJ31" s="216"/>
      <c r="BK31" s="216"/>
      <c r="BL31" s="218"/>
      <c r="BM31" s="218"/>
      <c r="BN31" s="41"/>
      <c r="BO31" s="207"/>
      <c r="BP31" s="207"/>
      <c r="BQ31" s="207"/>
      <c r="BR31" s="209"/>
    </row>
    <row r="32" spans="1:70" ht="5.5" customHeight="1" x14ac:dyDescent="0.85">
      <c r="A32" s="224"/>
      <c r="B32" s="227"/>
      <c r="C32" s="227"/>
      <c r="D32" s="216"/>
      <c r="E32" s="216"/>
      <c r="F32" s="216"/>
      <c r="G32" s="216"/>
      <c r="H32" s="218"/>
      <c r="I32" s="218"/>
      <c r="J32" s="251" t="s">
        <v>118</v>
      </c>
      <c r="K32" s="207" t="s">
        <v>49</v>
      </c>
      <c r="L32" s="207"/>
      <c r="M32" s="207" t="s">
        <v>70</v>
      </c>
      <c r="N32" s="209">
        <v>128</v>
      </c>
      <c r="O32" s="224"/>
      <c r="P32" s="227"/>
      <c r="Q32" s="227"/>
      <c r="R32" s="216"/>
      <c r="S32" s="216"/>
      <c r="T32" s="216"/>
      <c r="U32" s="216"/>
      <c r="V32" s="218"/>
      <c r="W32" s="218"/>
      <c r="X32" s="251" t="s">
        <v>118</v>
      </c>
      <c r="Y32" s="207" t="s">
        <v>246</v>
      </c>
      <c r="Z32" s="207"/>
      <c r="AA32" s="207" t="s">
        <v>108</v>
      </c>
      <c r="AB32" s="209">
        <v>164</v>
      </c>
      <c r="AC32" s="224"/>
      <c r="AD32" s="227"/>
      <c r="AE32" s="227"/>
      <c r="AF32" s="216"/>
      <c r="AG32" s="216"/>
      <c r="AH32" s="216"/>
      <c r="AI32" s="216"/>
      <c r="AJ32" s="218"/>
      <c r="AK32" s="218"/>
      <c r="AL32" s="251" t="s">
        <v>118</v>
      </c>
      <c r="AM32" s="207" t="s">
        <v>459</v>
      </c>
      <c r="AN32" s="207"/>
      <c r="AO32" s="207" t="s">
        <v>109</v>
      </c>
      <c r="AP32" s="209">
        <v>188</v>
      </c>
      <c r="AQ32" s="224"/>
      <c r="AR32" s="227"/>
      <c r="AS32" s="227"/>
      <c r="AT32" s="216"/>
      <c r="AU32" s="216"/>
      <c r="AV32" s="216"/>
      <c r="AW32" s="216"/>
      <c r="AX32" s="218"/>
      <c r="AY32" s="218"/>
      <c r="AZ32" s="251" t="s">
        <v>118</v>
      </c>
      <c r="BA32" s="207" t="s">
        <v>623</v>
      </c>
      <c r="BB32" s="207"/>
      <c r="BC32" s="207" t="s">
        <v>548</v>
      </c>
      <c r="BD32" s="209">
        <v>198</v>
      </c>
      <c r="BE32" s="224"/>
      <c r="BF32" s="227"/>
      <c r="BG32" s="227"/>
      <c r="BH32" s="216"/>
      <c r="BI32" s="216"/>
      <c r="BJ32" s="216"/>
      <c r="BK32" s="216"/>
      <c r="BL32" s="218"/>
      <c r="BM32" s="218"/>
      <c r="BN32" s="251" t="s">
        <v>118</v>
      </c>
      <c r="BO32" s="207" t="s">
        <v>890</v>
      </c>
      <c r="BP32" s="207"/>
      <c r="BQ32" s="207" t="s">
        <v>765</v>
      </c>
      <c r="BR32" s="209">
        <v>284</v>
      </c>
    </row>
    <row r="33" spans="1:70" ht="5.5" customHeight="1" x14ac:dyDescent="0.85">
      <c r="A33" s="224"/>
      <c r="B33" s="227"/>
      <c r="C33" s="227"/>
      <c r="D33" s="216" t="s">
        <v>1076</v>
      </c>
      <c r="E33" s="216"/>
      <c r="F33" s="216"/>
      <c r="G33" s="216"/>
      <c r="H33" s="218"/>
      <c r="I33" s="218"/>
      <c r="J33" s="251"/>
      <c r="K33" s="207"/>
      <c r="L33" s="207"/>
      <c r="M33" s="207"/>
      <c r="N33" s="209"/>
      <c r="O33" s="224"/>
      <c r="P33" s="227"/>
      <c r="Q33" s="227"/>
      <c r="R33" s="216" t="s">
        <v>1077</v>
      </c>
      <c r="S33" s="216"/>
      <c r="T33" s="216"/>
      <c r="U33" s="216"/>
      <c r="V33" s="218"/>
      <c r="W33" s="218"/>
      <c r="X33" s="251"/>
      <c r="Y33" s="207"/>
      <c r="Z33" s="207"/>
      <c r="AA33" s="207"/>
      <c r="AB33" s="209"/>
      <c r="AC33" s="224"/>
      <c r="AD33" s="227"/>
      <c r="AE33" s="227"/>
      <c r="AF33" s="216" t="s">
        <v>1070</v>
      </c>
      <c r="AG33" s="216"/>
      <c r="AH33" s="216"/>
      <c r="AI33" s="216"/>
      <c r="AJ33" s="218"/>
      <c r="AK33" s="218"/>
      <c r="AL33" s="251"/>
      <c r="AM33" s="207"/>
      <c r="AN33" s="207"/>
      <c r="AO33" s="207"/>
      <c r="AP33" s="209"/>
      <c r="AQ33" s="224"/>
      <c r="AR33" s="227"/>
      <c r="AS33" s="227"/>
      <c r="AT33" s="216" t="s">
        <v>1067</v>
      </c>
      <c r="AU33" s="216"/>
      <c r="AV33" s="216"/>
      <c r="AW33" s="216"/>
      <c r="AX33" s="218"/>
      <c r="AY33" s="218"/>
      <c r="AZ33" s="251"/>
      <c r="BA33" s="207"/>
      <c r="BB33" s="207"/>
      <c r="BC33" s="207"/>
      <c r="BD33" s="209"/>
      <c r="BE33" s="224"/>
      <c r="BF33" s="227"/>
      <c r="BG33" s="227"/>
      <c r="BH33" s="216" t="s">
        <v>1078</v>
      </c>
      <c r="BI33" s="216"/>
      <c r="BJ33" s="216"/>
      <c r="BK33" s="216"/>
      <c r="BL33" s="218"/>
      <c r="BM33" s="218"/>
      <c r="BN33" s="251"/>
      <c r="BO33" s="207"/>
      <c r="BP33" s="207"/>
      <c r="BQ33" s="207"/>
      <c r="BR33" s="209"/>
    </row>
    <row r="34" spans="1:70" ht="5.5" customHeight="1" x14ac:dyDescent="0.85">
      <c r="A34" s="224"/>
      <c r="B34" s="227"/>
      <c r="C34" s="227"/>
      <c r="D34" s="216"/>
      <c r="E34" s="216"/>
      <c r="F34" s="216"/>
      <c r="G34" s="216"/>
      <c r="H34" s="218"/>
      <c r="I34" s="218"/>
      <c r="J34" s="251"/>
      <c r="K34" s="207" t="s">
        <v>163</v>
      </c>
      <c r="L34" s="207"/>
      <c r="M34" s="207" t="s">
        <v>70</v>
      </c>
      <c r="N34" s="209">
        <v>92</v>
      </c>
      <c r="O34" s="224"/>
      <c r="P34" s="227"/>
      <c r="Q34" s="227"/>
      <c r="R34" s="216"/>
      <c r="S34" s="216"/>
      <c r="T34" s="216"/>
      <c r="U34" s="216"/>
      <c r="V34" s="218"/>
      <c r="W34" s="218"/>
      <c r="X34" s="251"/>
      <c r="Y34" s="207" t="s">
        <v>250</v>
      </c>
      <c r="Z34" s="207"/>
      <c r="AA34" s="207" t="s">
        <v>108</v>
      </c>
      <c r="AB34" s="209">
        <v>138</v>
      </c>
      <c r="AC34" s="224"/>
      <c r="AD34" s="227"/>
      <c r="AE34" s="227"/>
      <c r="AF34" s="216"/>
      <c r="AG34" s="216"/>
      <c r="AH34" s="216"/>
      <c r="AI34" s="216"/>
      <c r="AJ34" s="218"/>
      <c r="AK34" s="218"/>
      <c r="AL34" s="251"/>
      <c r="AM34" s="207" t="s">
        <v>521</v>
      </c>
      <c r="AN34" s="207"/>
      <c r="AO34" s="207" t="s">
        <v>109</v>
      </c>
      <c r="AP34" s="209">
        <v>148</v>
      </c>
      <c r="AQ34" s="224"/>
      <c r="AR34" s="227"/>
      <c r="AS34" s="227"/>
      <c r="AT34" s="216"/>
      <c r="AU34" s="216"/>
      <c r="AV34" s="216"/>
      <c r="AW34" s="216"/>
      <c r="AX34" s="218"/>
      <c r="AY34" s="218"/>
      <c r="AZ34" s="251"/>
      <c r="BA34" s="207" t="s">
        <v>624</v>
      </c>
      <c r="BB34" s="207"/>
      <c r="BC34" s="207" t="s">
        <v>548</v>
      </c>
      <c r="BD34" s="209">
        <v>182</v>
      </c>
      <c r="BE34" s="224"/>
      <c r="BF34" s="227"/>
      <c r="BG34" s="227"/>
      <c r="BH34" s="216"/>
      <c r="BI34" s="216"/>
      <c r="BJ34" s="216"/>
      <c r="BK34" s="216"/>
      <c r="BL34" s="218"/>
      <c r="BM34" s="218"/>
      <c r="BN34" s="251"/>
      <c r="BO34" s="207" t="s">
        <v>889</v>
      </c>
      <c r="BP34" s="207"/>
      <c r="BQ34" s="207" t="s">
        <v>751</v>
      </c>
      <c r="BR34" s="209">
        <v>270</v>
      </c>
    </row>
    <row r="35" spans="1:70" ht="5.5" customHeight="1" x14ac:dyDescent="0.85">
      <c r="A35" s="225"/>
      <c r="B35" s="228"/>
      <c r="C35" s="228"/>
      <c r="D35" s="222"/>
      <c r="E35" s="222"/>
      <c r="F35" s="222"/>
      <c r="G35" s="222"/>
      <c r="H35" s="219"/>
      <c r="I35" s="219"/>
      <c r="J35" s="42"/>
      <c r="K35" s="208"/>
      <c r="L35" s="208"/>
      <c r="M35" s="208"/>
      <c r="N35" s="210"/>
      <c r="O35" s="225"/>
      <c r="P35" s="228"/>
      <c r="Q35" s="228"/>
      <c r="R35" s="222"/>
      <c r="S35" s="222"/>
      <c r="T35" s="222"/>
      <c r="U35" s="222"/>
      <c r="V35" s="219"/>
      <c r="W35" s="219"/>
      <c r="X35" s="42"/>
      <c r="Y35" s="208"/>
      <c r="Z35" s="208"/>
      <c r="AA35" s="208"/>
      <c r="AB35" s="210"/>
      <c r="AC35" s="225"/>
      <c r="AD35" s="228"/>
      <c r="AE35" s="228"/>
      <c r="AF35" s="222"/>
      <c r="AG35" s="222"/>
      <c r="AH35" s="222"/>
      <c r="AI35" s="222"/>
      <c r="AJ35" s="219"/>
      <c r="AK35" s="219"/>
      <c r="AL35" s="42"/>
      <c r="AM35" s="208"/>
      <c r="AN35" s="208"/>
      <c r="AO35" s="208"/>
      <c r="AP35" s="210"/>
      <c r="AQ35" s="225"/>
      <c r="AR35" s="228"/>
      <c r="AS35" s="228"/>
      <c r="AT35" s="222"/>
      <c r="AU35" s="222"/>
      <c r="AV35" s="222"/>
      <c r="AW35" s="222"/>
      <c r="AX35" s="219"/>
      <c r="AY35" s="219"/>
      <c r="AZ35" s="42"/>
      <c r="BA35" s="208"/>
      <c r="BB35" s="208"/>
      <c r="BC35" s="208"/>
      <c r="BD35" s="210"/>
      <c r="BE35" s="225"/>
      <c r="BF35" s="228"/>
      <c r="BG35" s="228"/>
      <c r="BH35" s="222"/>
      <c r="BI35" s="222"/>
      <c r="BJ35" s="222"/>
      <c r="BK35" s="222"/>
      <c r="BL35" s="219"/>
      <c r="BM35" s="219"/>
      <c r="BN35" s="42"/>
      <c r="BO35" s="208"/>
      <c r="BP35" s="208"/>
      <c r="BQ35" s="208"/>
      <c r="BR35" s="210"/>
    </row>
    <row r="36" spans="1:70" ht="5.5" customHeight="1" x14ac:dyDescent="0.85">
      <c r="A36" s="223" t="s">
        <v>1079</v>
      </c>
      <c r="B36" s="226" t="s">
        <v>37</v>
      </c>
      <c r="C36" s="226"/>
      <c r="D36" s="215" t="s">
        <v>72</v>
      </c>
      <c r="E36" s="215"/>
      <c r="F36" s="215"/>
      <c r="G36" s="215"/>
      <c r="H36" s="217">
        <v>330</v>
      </c>
      <c r="I36" s="217"/>
      <c r="J36" s="40"/>
      <c r="K36" s="220" t="s">
        <v>50</v>
      </c>
      <c r="L36" s="220"/>
      <c r="M36" s="220" t="s">
        <v>70</v>
      </c>
      <c r="N36" s="221">
        <v>146</v>
      </c>
      <c r="O36" s="223" t="s">
        <v>1079</v>
      </c>
      <c r="P36" s="226" t="s">
        <v>7</v>
      </c>
      <c r="Q36" s="226"/>
      <c r="R36" s="215" t="s">
        <v>67</v>
      </c>
      <c r="S36" s="215"/>
      <c r="T36" s="215"/>
      <c r="U36" s="215"/>
      <c r="V36" s="217">
        <v>454</v>
      </c>
      <c r="W36" s="217"/>
      <c r="X36" s="40"/>
      <c r="Y36" s="220" t="s">
        <v>6</v>
      </c>
      <c r="Z36" s="220"/>
      <c r="AA36" s="220" t="s">
        <v>107</v>
      </c>
      <c r="AB36" s="221">
        <v>158</v>
      </c>
      <c r="AC36" s="223" t="s">
        <v>1079</v>
      </c>
      <c r="AD36" s="226" t="s">
        <v>44</v>
      </c>
      <c r="AE36" s="226"/>
      <c r="AF36" s="215" t="s">
        <v>71</v>
      </c>
      <c r="AG36" s="215"/>
      <c r="AH36" s="215"/>
      <c r="AI36" s="215"/>
      <c r="AJ36" s="217">
        <v>550</v>
      </c>
      <c r="AK36" s="217"/>
      <c r="AL36" s="40"/>
      <c r="AM36" s="220" t="s">
        <v>419</v>
      </c>
      <c r="AN36" s="220"/>
      <c r="AO36" s="220" t="s">
        <v>109</v>
      </c>
      <c r="AP36" s="221">
        <v>230</v>
      </c>
      <c r="AQ36" s="223" t="s">
        <v>1079</v>
      </c>
      <c r="AR36" s="226" t="s">
        <v>22</v>
      </c>
      <c r="AS36" s="226"/>
      <c r="AT36" s="215" t="s">
        <v>73</v>
      </c>
      <c r="AU36" s="215"/>
      <c r="AV36" s="215"/>
      <c r="AW36" s="215"/>
      <c r="AX36" s="217">
        <v>666</v>
      </c>
      <c r="AY36" s="217"/>
      <c r="AZ36" s="40"/>
      <c r="BA36" s="220" t="s">
        <v>674</v>
      </c>
      <c r="BB36" s="220"/>
      <c r="BC36" s="220" t="s">
        <v>556</v>
      </c>
      <c r="BD36" s="221">
        <v>244</v>
      </c>
      <c r="BE36" s="223" t="s">
        <v>1079</v>
      </c>
      <c r="BF36" s="226" t="s">
        <v>867</v>
      </c>
      <c r="BG36" s="226"/>
      <c r="BH36" s="215" t="s">
        <v>866</v>
      </c>
      <c r="BI36" s="215"/>
      <c r="BJ36" s="215"/>
      <c r="BK36" s="215"/>
      <c r="BL36" s="217">
        <v>826</v>
      </c>
      <c r="BM36" s="217"/>
      <c r="BN36" s="40"/>
      <c r="BO36" s="220" t="s">
        <v>865</v>
      </c>
      <c r="BP36" s="220"/>
      <c r="BQ36" s="220" t="s">
        <v>770</v>
      </c>
      <c r="BR36" s="221">
        <v>290</v>
      </c>
    </row>
    <row r="37" spans="1:70" ht="5.5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41"/>
      <c r="K37" s="207"/>
      <c r="L37" s="207"/>
      <c r="M37" s="207"/>
      <c r="N37" s="209"/>
      <c r="O37" s="224"/>
      <c r="P37" s="227"/>
      <c r="Q37" s="227"/>
      <c r="R37" s="216"/>
      <c r="S37" s="216"/>
      <c r="T37" s="216"/>
      <c r="U37" s="216"/>
      <c r="V37" s="218"/>
      <c r="W37" s="218"/>
      <c r="X37" s="41"/>
      <c r="Y37" s="207"/>
      <c r="Z37" s="207"/>
      <c r="AA37" s="207"/>
      <c r="AB37" s="209"/>
      <c r="AC37" s="224"/>
      <c r="AD37" s="227"/>
      <c r="AE37" s="227"/>
      <c r="AF37" s="216"/>
      <c r="AG37" s="216"/>
      <c r="AH37" s="216"/>
      <c r="AI37" s="216"/>
      <c r="AJ37" s="218"/>
      <c r="AK37" s="218"/>
      <c r="AL37" s="41"/>
      <c r="AM37" s="207"/>
      <c r="AN37" s="207"/>
      <c r="AO37" s="207"/>
      <c r="AP37" s="209"/>
      <c r="AQ37" s="224"/>
      <c r="AR37" s="227"/>
      <c r="AS37" s="227"/>
      <c r="AT37" s="216"/>
      <c r="AU37" s="216"/>
      <c r="AV37" s="216"/>
      <c r="AW37" s="216"/>
      <c r="AX37" s="218"/>
      <c r="AY37" s="218"/>
      <c r="AZ37" s="41"/>
      <c r="BA37" s="207"/>
      <c r="BB37" s="207"/>
      <c r="BC37" s="207"/>
      <c r="BD37" s="209"/>
      <c r="BE37" s="224"/>
      <c r="BF37" s="227"/>
      <c r="BG37" s="227"/>
      <c r="BH37" s="216"/>
      <c r="BI37" s="216"/>
      <c r="BJ37" s="216"/>
      <c r="BK37" s="216"/>
      <c r="BL37" s="218"/>
      <c r="BM37" s="218"/>
      <c r="BN37" s="41"/>
      <c r="BO37" s="207"/>
      <c r="BP37" s="207"/>
      <c r="BQ37" s="207"/>
      <c r="BR37" s="209"/>
    </row>
    <row r="38" spans="1:70" ht="5.5" customHeight="1" x14ac:dyDescent="0.85">
      <c r="A38" s="224"/>
      <c r="B38" s="227"/>
      <c r="C38" s="227"/>
      <c r="D38" s="216"/>
      <c r="E38" s="216"/>
      <c r="F38" s="216"/>
      <c r="G38" s="216"/>
      <c r="H38" s="218"/>
      <c r="I38" s="218"/>
      <c r="J38" s="251" t="s">
        <v>118</v>
      </c>
      <c r="K38" s="207" t="s">
        <v>80</v>
      </c>
      <c r="L38" s="207"/>
      <c r="M38" s="207" t="s">
        <v>70</v>
      </c>
      <c r="N38" s="209">
        <v>126</v>
      </c>
      <c r="O38" s="224"/>
      <c r="P38" s="227"/>
      <c r="Q38" s="227"/>
      <c r="R38" s="216"/>
      <c r="S38" s="216"/>
      <c r="T38" s="216"/>
      <c r="U38" s="216"/>
      <c r="V38" s="218"/>
      <c r="W38" s="218"/>
      <c r="X38" s="251" t="s">
        <v>118</v>
      </c>
      <c r="Y38" s="207" t="s">
        <v>106</v>
      </c>
      <c r="Z38" s="207"/>
      <c r="AA38" s="207" t="s">
        <v>107</v>
      </c>
      <c r="AB38" s="209">
        <v>154</v>
      </c>
      <c r="AC38" s="224"/>
      <c r="AD38" s="227"/>
      <c r="AE38" s="227"/>
      <c r="AF38" s="216"/>
      <c r="AG38" s="216"/>
      <c r="AH38" s="216"/>
      <c r="AI38" s="216"/>
      <c r="AJ38" s="218"/>
      <c r="AK38" s="218"/>
      <c r="AL38" s="251" t="s">
        <v>118</v>
      </c>
      <c r="AM38" s="207" t="s">
        <v>421</v>
      </c>
      <c r="AN38" s="207"/>
      <c r="AO38" s="207" t="s">
        <v>110</v>
      </c>
      <c r="AP38" s="209">
        <v>164</v>
      </c>
      <c r="AQ38" s="224"/>
      <c r="AR38" s="227"/>
      <c r="AS38" s="227"/>
      <c r="AT38" s="216"/>
      <c r="AU38" s="216"/>
      <c r="AV38" s="216"/>
      <c r="AW38" s="216"/>
      <c r="AX38" s="218"/>
      <c r="AY38" s="218"/>
      <c r="AZ38" s="251" t="s">
        <v>118</v>
      </c>
      <c r="BA38" s="207" t="s">
        <v>675</v>
      </c>
      <c r="BB38" s="207"/>
      <c r="BC38" s="207" t="s">
        <v>556</v>
      </c>
      <c r="BD38" s="209">
        <v>232</v>
      </c>
      <c r="BE38" s="224"/>
      <c r="BF38" s="227"/>
      <c r="BG38" s="227"/>
      <c r="BH38" s="216"/>
      <c r="BI38" s="216"/>
      <c r="BJ38" s="216"/>
      <c r="BK38" s="216"/>
      <c r="BL38" s="218"/>
      <c r="BM38" s="218"/>
      <c r="BN38" s="251" t="s">
        <v>118</v>
      </c>
      <c r="BO38" s="207" t="s">
        <v>869</v>
      </c>
      <c r="BP38" s="207"/>
      <c r="BQ38" s="207" t="s">
        <v>779</v>
      </c>
      <c r="BR38" s="209">
        <v>288</v>
      </c>
    </row>
    <row r="39" spans="1:70" ht="5.5" customHeight="1" x14ac:dyDescent="0.85">
      <c r="A39" s="224"/>
      <c r="B39" s="227"/>
      <c r="C39" s="227"/>
      <c r="D39" s="216" t="s">
        <v>1067</v>
      </c>
      <c r="E39" s="216"/>
      <c r="F39" s="216"/>
      <c r="G39" s="216"/>
      <c r="H39" s="218"/>
      <c r="I39" s="218"/>
      <c r="J39" s="251"/>
      <c r="K39" s="207"/>
      <c r="L39" s="207"/>
      <c r="M39" s="207"/>
      <c r="N39" s="209"/>
      <c r="O39" s="224"/>
      <c r="P39" s="227"/>
      <c r="Q39" s="227"/>
      <c r="R39" s="216" t="s">
        <v>1066</v>
      </c>
      <c r="S39" s="216"/>
      <c r="T39" s="216"/>
      <c r="U39" s="216"/>
      <c r="V39" s="218"/>
      <c r="W39" s="218"/>
      <c r="X39" s="251"/>
      <c r="Y39" s="207"/>
      <c r="Z39" s="207"/>
      <c r="AA39" s="207"/>
      <c r="AB39" s="209"/>
      <c r="AC39" s="224"/>
      <c r="AD39" s="227"/>
      <c r="AE39" s="227"/>
      <c r="AF39" s="216" t="s">
        <v>1077</v>
      </c>
      <c r="AG39" s="216"/>
      <c r="AH39" s="216"/>
      <c r="AI39" s="216"/>
      <c r="AJ39" s="218"/>
      <c r="AK39" s="218"/>
      <c r="AL39" s="251"/>
      <c r="AM39" s="207"/>
      <c r="AN39" s="207"/>
      <c r="AO39" s="207"/>
      <c r="AP39" s="209"/>
      <c r="AQ39" s="224"/>
      <c r="AR39" s="227"/>
      <c r="AS39" s="227"/>
      <c r="AT39" s="216" t="s">
        <v>1080</v>
      </c>
      <c r="AU39" s="216"/>
      <c r="AV39" s="216"/>
      <c r="AW39" s="216"/>
      <c r="AX39" s="218"/>
      <c r="AY39" s="218"/>
      <c r="AZ39" s="251"/>
      <c r="BA39" s="207"/>
      <c r="BB39" s="207"/>
      <c r="BC39" s="207"/>
      <c r="BD39" s="209"/>
      <c r="BE39" s="224"/>
      <c r="BF39" s="227"/>
      <c r="BG39" s="227"/>
      <c r="BH39" s="216" t="s">
        <v>1081</v>
      </c>
      <c r="BI39" s="216"/>
      <c r="BJ39" s="216"/>
      <c r="BK39" s="216"/>
      <c r="BL39" s="218"/>
      <c r="BM39" s="218"/>
      <c r="BN39" s="251"/>
      <c r="BO39" s="207"/>
      <c r="BP39" s="207"/>
      <c r="BQ39" s="207"/>
      <c r="BR39" s="209"/>
    </row>
    <row r="40" spans="1:70" ht="5.5" customHeight="1" x14ac:dyDescent="0.85">
      <c r="A40" s="224"/>
      <c r="B40" s="227"/>
      <c r="C40" s="227"/>
      <c r="D40" s="216"/>
      <c r="E40" s="216"/>
      <c r="F40" s="216"/>
      <c r="G40" s="216"/>
      <c r="H40" s="218"/>
      <c r="I40" s="218"/>
      <c r="J40" s="251"/>
      <c r="K40" s="207" t="s">
        <v>161</v>
      </c>
      <c r="L40" s="207"/>
      <c r="M40" s="207" t="s">
        <v>70</v>
      </c>
      <c r="N40" s="209">
        <v>58</v>
      </c>
      <c r="O40" s="224"/>
      <c r="P40" s="227"/>
      <c r="Q40" s="227"/>
      <c r="R40" s="216"/>
      <c r="S40" s="216"/>
      <c r="T40" s="216"/>
      <c r="U40" s="216"/>
      <c r="V40" s="218"/>
      <c r="W40" s="218"/>
      <c r="X40" s="251"/>
      <c r="Y40" s="207" t="s">
        <v>335</v>
      </c>
      <c r="Z40" s="207"/>
      <c r="AA40" s="207" t="s">
        <v>108</v>
      </c>
      <c r="AB40" s="209">
        <v>142</v>
      </c>
      <c r="AC40" s="224"/>
      <c r="AD40" s="227"/>
      <c r="AE40" s="227"/>
      <c r="AF40" s="216"/>
      <c r="AG40" s="216"/>
      <c r="AH40" s="216"/>
      <c r="AI40" s="216"/>
      <c r="AJ40" s="218"/>
      <c r="AK40" s="218"/>
      <c r="AL40" s="251"/>
      <c r="AM40" s="207" t="s">
        <v>423</v>
      </c>
      <c r="AN40" s="207"/>
      <c r="AO40" s="207" t="s">
        <v>110</v>
      </c>
      <c r="AP40" s="209">
        <v>156</v>
      </c>
      <c r="AQ40" s="224"/>
      <c r="AR40" s="227"/>
      <c r="AS40" s="227"/>
      <c r="AT40" s="216"/>
      <c r="AU40" s="216"/>
      <c r="AV40" s="216"/>
      <c r="AW40" s="216"/>
      <c r="AX40" s="218"/>
      <c r="AY40" s="218"/>
      <c r="AZ40" s="251"/>
      <c r="BA40" s="207" t="s">
        <v>734</v>
      </c>
      <c r="BB40" s="207"/>
      <c r="BC40" s="207" t="s">
        <v>556</v>
      </c>
      <c r="BD40" s="209">
        <v>190</v>
      </c>
      <c r="BE40" s="224"/>
      <c r="BF40" s="227"/>
      <c r="BG40" s="227"/>
      <c r="BH40" s="216"/>
      <c r="BI40" s="216"/>
      <c r="BJ40" s="216"/>
      <c r="BK40" s="216"/>
      <c r="BL40" s="218"/>
      <c r="BM40" s="218"/>
      <c r="BN40" s="251"/>
      <c r="BO40" s="207" t="s">
        <v>868</v>
      </c>
      <c r="BP40" s="207"/>
      <c r="BQ40" s="207" t="s">
        <v>770</v>
      </c>
      <c r="BR40" s="209">
        <v>248</v>
      </c>
    </row>
    <row r="41" spans="1:70" ht="5.5" customHeight="1" x14ac:dyDescent="0.85">
      <c r="A41" s="225"/>
      <c r="B41" s="228"/>
      <c r="C41" s="228"/>
      <c r="D41" s="222"/>
      <c r="E41" s="222"/>
      <c r="F41" s="222"/>
      <c r="G41" s="222"/>
      <c r="H41" s="219"/>
      <c r="I41" s="219"/>
      <c r="J41" s="42"/>
      <c r="K41" s="208"/>
      <c r="L41" s="208"/>
      <c r="M41" s="208"/>
      <c r="N41" s="210"/>
      <c r="O41" s="225"/>
      <c r="P41" s="228"/>
      <c r="Q41" s="228"/>
      <c r="R41" s="222"/>
      <c r="S41" s="222"/>
      <c r="T41" s="222"/>
      <c r="U41" s="222"/>
      <c r="V41" s="219"/>
      <c r="W41" s="219"/>
      <c r="X41" s="42"/>
      <c r="Y41" s="208"/>
      <c r="Z41" s="208"/>
      <c r="AA41" s="208"/>
      <c r="AB41" s="210"/>
      <c r="AC41" s="225"/>
      <c r="AD41" s="228"/>
      <c r="AE41" s="228"/>
      <c r="AF41" s="222"/>
      <c r="AG41" s="222"/>
      <c r="AH41" s="222"/>
      <c r="AI41" s="222"/>
      <c r="AJ41" s="219"/>
      <c r="AK41" s="219"/>
      <c r="AL41" s="42"/>
      <c r="AM41" s="208"/>
      <c r="AN41" s="208"/>
      <c r="AO41" s="208"/>
      <c r="AP41" s="210"/>
      <c r="AQ41" s="225"/>
      <c r="AR41" s="228"/>
      <c r="AS41" s="228"/>
      <c r="AT41" s="222"/>
      <c r="AU41" s="222"/>
      <c r="AV41" s="222"/>
      <c r="AW41" s="222"/>
      <c r="AX41" s="219"/>
      <c r="AY41" s="219"/>
      <c r="AZ41" s="42"/>
      <c r="BA41" s="208"/>
      <c r="BB41" s="208"/>
      <c r="BC41" s="208"/>
      <c r="BD41" s="210"/>
      <c r="BE41" s="225"/>
      <c r="BF41" s="228"/>
      <c r="BG41" s="228"/>
      <c r="BH41" s="222"/>
      <c r="BI41" s="222"/>
      <c r="BJ41" s="222"/>
      <c r="BK41" s="222"/>
      <c r="BL41" s="219"/>
      <c r="BM41" s="219"/>
      <c r="BN41" s="42"/>
      <c r="BO41" s="208"/>
      <c r="BP41" s="208"/>
      <c r="BQ41" s="208"/>
      <c r="BR41" s="210"/>
    </row>
    <row r="42" spans="1:70" ht="5.5" customHeight="1" x14ac:dyDescent="0.85">
      <c r="A42" s="223" t="s">
        <v>1082</v>
      </c>
      <c r="B42" s="226" t="s">
        <v>48</v>
      </c>
      <c r="C42" s="226"/>
      <c r="D42" s="215" t="s">
        <v>83</v>
      </c>
      <c r="E42" s="215"/>
      <c r="F42" s="215"/>
      <c r="G42" s="215"/>
      <c r="H42" s="217">
        <v>326</v>
      </c>
      <c r="I42" s="217"/>
      <c r="J42" s="40"/>
      <c r="K42" s="220" t="s">
        <v>142</v>
      </c>
      <c r="L42" s="220"/>
      <c r="M42" s="220" t="s">
        <v>70</v>
      </c>
      <c r="N42" s="221">
        <v>122</v>
      </c>
      <c r="O42" s="223" t="s">
        <v>1082</v>
      </c>
      <c r="P42" s="226" t="s">
        <v>40</v>
      </c>
      <c r="Q42" s="226"/>
      <c r="R42" s="215" t="s">
        <v>73</v>
      </c>
      <c r="S42" s="215"/>
      <c r="T42" s="215"/>
      <c r="U42" s="215"/>
      <c r="V42" s="217">
        <v>424</v>
      </c>
      <c r="W42" s="217"/>
      <c r="X42" s="40"/>
      <c r="Y42" s="220" t="s">
        <v>297</v>
      </c>
      <c r="Z42" s="220"/>
      <c r="AA42" s="220" t="s">
        <v>108</v>
      </c>
      <c r="AB42" s="221">
        <v>186</v>
      </c>
      <c r="AC42" s="223" t="s">
        <v>1082</v>
      </c>
      <c r="AD42" s="226" t="s">
        <v>37</v>
      </c>
      <c r="AE42" s="226"/>
      <c r="AF42" s="215" t="s">
        <v>72</v>
      </c>
      <c r="AG42" s="215"/>
      <c r="AH42" s="215"/>
      <c r="AI42" s="215"/>
      <c r="AJ42" s="217">
        <v>520</v>
      </c>
      <c r="AK42" s="217"/>
      <c r="AL42" s="40"/>
      <c r="AM42" s="220" t="s">
        <v>436</v>
      </c>
      <c r="AN42" s="220"/>
      <c r="AO42" s="220" t="s">
        <v>110</v>
      </c>
      <c r="AP42" s="221">
        <v>212</v>
      </c>
      <c r="AQ42" s="223" t="s">
        <v>1082</v>
      </c>
      <c r="AR42" s="226" t="s">
        <v>170</v>
      </c>
      <c r="AS42" s="226"/>
      <c r="AT42" s="215" t="s">
        <v>72</v>
      </c>
      <c r="AU42" s="215"/>
      <c r="AV42" s="215"/>
      <c r="AW42" s="215"/>
      <c r="AX42" s="217">
        <v>664</v>
      </c>
      <c r="AY42" s="217"/>
      <c r="AZ42" s="40"/>
      <c r="BA42" s="220" t="s">
        <v>645</v>
      </c>
      <c r="BB42" s="220"/>
      <c r="BC42" s="220" t="s">
        <v>551</v>
      </c>
      <c r="BD42" s="221">
        <v>244</v>
      </c>
      <c r="BE42" s="223" t="s">
        <v>1082</v>
      </c>
      <c r="BF42" s="226" t="s">
        <v>170</v>
      </c>
      <c r="BG42" s="226"/>
      <c r="BH42" s="215" t="s">
        <v>72</v>
      </c>
      <c r="BI42" s="215"/>
      <c r="BJ42" s="215"/>
      <c r="BK42" s="215"/>
      <c r="BL42" s="217">
        <v>806</v>
      </c>
      <c r="BM42" s="217"/>
      <c r="BN42" s="40"/>
      <c r="BO42" s="220" t="s">
        <v>834</v>
      </c>
      <c r="BP42" s="220"/>
      <c r="BQ42" s="220" t="s">
        <v>835</v>
      </c>
      <c r="BR42" s="221">
        <v>298</v>
      </c>
    </row>
    <row r="43" spans="1:70" ht="5.5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41"/>
      <c r="K43" s="207"/>
      <c r="L43" s="207"/>
      <c r="M43" s="207"/>
      <c r="N43" s="209"/>
      <c r="O43" s="224"/>
      <c r="P43" s="227"/>
      <c r="Q43" s="227"/>
      <c r="R43" s="216"/>
      <c r="S43" s="216"/>
      <c r="T43" s="216"/>
      <c r="U43" s="216"/>
      <c r="V43" s="218"/>
      <c r="W43" s="218"/>
      <c r="X43" s="41"/>
      <c r="Y43" s="207"/>
      <c r="Z43" s="207"/>
      <c r="AA43" s="207"/>
      <c r="AB43" s="209"/>
      <c r="AC43" s="224"/>
      <c r="AD43" s="227"/>
      <c r="AE43" s="227"/>
      <c r="AF43" s="216"/>
      <c r="AG43" s="216"/>
      <c r="AH43" s="216"/>
      <c r="AI43" s="216"/>
      <c r="AJ43" s="218"/>
      <c r="AK43" s="218"/>
      <c r="AL43" s="41"/>
      <c r="AM43" s="207"/>
      <c r="AN43" s="207"/>
      <c r="AO43" s="207"/>
      <c r="AP43" s="209"/>
      <c r="AQ43" s="224"/>
      <c r="AR43" s="227"/>
      <c r="AS43" s="227"/>
      <c r="AT43" s="216"/>
      <c r="AU43" s="216"/>
      <c r="AV43" s="216"/>
      <c r="AW43" s="216"/>
      <c r="AX43" s="218"/>
      <c r="AY43" s="218"/>
      <c r="AZ43" s="41"/>
      <c r="BA43" s="207"/>
      <c r="BB43" s="207"/>
      <c r="BC43" s="207"/>
      <c r="BD43" s="209"/>
      <c r="BE43" s="224"/>
      <c r="BF43" s="227"/>
      <c r="BG43" s="227"/>
      <c r="BH43" s="216"/>
      <c r="BI43" s="216"/>
      <c r="BJ43" s="216"/>
      <c r="BK43" s="216"/>
      <c r="BL43" s="218"/>
      <c r="BM43" s="218"/>
      <c r="BN43" s="41"/>
      <c r="BO43" s="207"/>
      <c r="BP43" s="207"/>
      <c r="BQ43" s="207"/>
      <c r="BR43" s="209"/>
    </row>
    <row r="44" spans="1:70" ht="5.5" customHeight="1" x14ac:dyDescent="0.85">
      <c r="A44" s="224"/>
      <c r="B44" s="227"/>
      <c r="C44" s="227"/>
      <c r="D44" s="216"/>
      <c r="E44" s="216"/>
      <c r="F44" s="216"/>
      <c r="G44" s="216"/>
      <c r="H44" s="218"/>
      <c r="I44" s="218"/>
      <c r="J44" s="251" t="s">
        <v>118</v>
      </c>
      <c r="K44" s="207" t="s">
        <v>144</v>
      </c>
      <c r="L44" s="207"/>
      <c r="M44" s="207" t="s">
        <v>68</v>
      </c>
      <c r="N44" s="209">
        <v>106</v>
      </c>
      <c r="O44" s="224"/>
      <c r="P44" s="227"/>
      <c r="Q44" s="227"/>
      <c r="R44" s="216"/>
      <c r="S44" s="216"/>
      <c r="T44" s="216"/>
      <c r="U44" s="216"/>
      <c r="V44" s="218"/>
      <c r="W44" s="218"/>
      <c r="X44" s="251" t="s">
        <v>118</v>
      </c>
      <c r="Y44" s="207" t="s">
        <v>298</v>
      </c>
      <c r="Z44" s="207"/>
      <c r="AA44" s="207" t="s">
        <v>108</v>
      </c>
      <c r="AB44" s="209">
        <v>152</v>
      </c>
      <c r="AC44" s="224"/>
      <c r="AD44" s="227"/>
      <c r="AE44" s="227"/>
      <c r="AF44" s="216"/>
      <c r="AG44" s="216"/>
      <c r="AH44" s="216"/>
      <c r="AI44" s="216"/>
      <c r="AJ44" s="218"/>
      <c r="AK44" s="218"/>
      <c r="AL44" s="251" t="s">
        <v>118</v>
      </c>
      <c r="AM44" s="207" t="s">
        <v>437</v>
      </c>
      <c r="AN44" s="207"/>
      <c r="AO44" s="207" t="s">
        <v>110</v>
      </c>
      <c r="AP44" s="209">
        <v>164</v>
      </c>
      <c r="AQ44" s="224"/>
      <c r="AR44" s="227"/>
      <c r="AS44" s="227"/>
      <c r="AT44" s="216"/>
      <c r="AU44" s="216"/>
      <c r="AV44" s="216"/>
      <c r="AW44" s="216"/>
      <c r="AX44" s="218"/>
      <c r="AY44" s="218"/>
      <c r="AZ44" s="251" t="s">
        <v>118</v>
      </c>
      <c r="BA44" s="207" t="s">
        <v>646</v>
      </c>
      <c r="BB44" s="207"/>
      <c r="BC44" s="207" t="s">
        <v>551</v>
      </c>
      <c r="BD44" s="209">
        <v>210</v>
      </c>
      <c r="BE44" s="224"/>
      <c r="BF44" s="227"/>
      <c r="BG44" s="227"/>
      <c r="BH44" s="216"/>
      <c r="BI44" s="216"/>
      <c r="BJ44" s="216"/>
      <c r="BK44" s="216"/>
      <c r="BL44" s="218"/>
      <c r="BM44" s="218"/>
      <c r="BN44" s="251" t="s">
        <v>118</v>
      </c>
      <c r="BO44" s="207" t="s">
        <v>836</v>
      </c>
      <c r="BP44" s="207"/>
      <c r="BQ44" s="207" t="s">
        <v>837</v>
      </c>
      <c r="BR44" s="209">
        <v>254</v>
      </c>
    </row>
    <row r="45" spans="1:70" ht="5.5" customHeight="1" x14ac:dyDescent="0.85">
      <c r="A45" s="224"/>
      <c r="B45" s="227"/>
      <c r="C45" s="227"/>
      <c r="D45" s="216" t="s">
        <v>1064</v>
      </c>
      <c r="E45" s="216"/>
      <c r="F45" s="216"/>
      <c r="G45" s="216"/>
      <c r="H45" s="218"/>
      <c r="I45" s="218"/>
      <c r="J45" s="251"/>
      <c r="K45" s="207"/>
      <c r="L45" s="207"/>
      <c r="M45" s="207"/>
      <c r="N45" s="209"/>
      <c r="O45" s="224"/>
      <c r="P45" s="227"/>
      <c r="Q45" s="227"/>
      <c r="R45" s="216" t="s">
        <v>90</v>
      </c>
      <c r="S45" s="216"/>
      <c r="T45" s="216"/>
      <c r="U45" s="216"/>
      <c r="V45" s="218"/>
      <c r="W45" s="218"/>
      <c r="X45" s="251"/>
      <c r="Y45" s="207"/>
      <c r="Z45" s="207"/>
      <c r="AA45" s="207"/>
      <c r="AB45" s="209"/>
      <c r="AC45" s="224"/>
      <c r="AD45" s="227"/>
      <c r="AE45" s="227"/>
      <c r="AF45" s="216" t="s">
        <v>1067</v>
      </c>
      <c r="AG45" s="216"/>
      <c r="AH45" s="216"/>
      <c r="AI45" s="216"/>
      <c r="AJ45" s="218"/>
      <c r="AK45" s="218"/>
      <c r="AL45" s="251"/>
      <c r="AM45" s="207"/>
      <c r="AN45" s="207"/>
      <c r="AO45" s="207"/>
      <c r="AP45" s="209"/>
      <c r="AQ45" s="224"/>
      <c r="AR45" s="227"/>
      <c r="AS45" s="227"/>
      <c r="AT45" s="216" t="s">
        <v>1083</v>
      </c>
      <c r="AU45" s="216"/>
      <c r="AV45" s="216"/>
      <c r="AW45" s="216"/>
      <c r="AX45" s="218"/>
      <c r="AY45" s="218"/>
      <c r="AZ45" s="251"/>
      <c r="BA45" s="207"/>
      <c r="BB45" s="207"/>
      <c r="BC45" s="207"/>
      <c r="BD45" s="209"/>
      <c r="BE45" s="224"/>
      <c r="BF45" s="227"/>
      <c r="BG45" s="227"/>
      <c r="BH45" s="216" t="s">
        <v>1083</v>
      </c>
      <c r="BI45" s="216"/>
      <c r="BJ45" s="216"/>
      <c r="BK45" s="216"/>
      <c r="BL45" s="218"/>
      <c r="BM45" s="218"/>
      <c r="BN45" s="251"/>
      <c r="BO45" s="207"/>
      <c r="BP45" s="207"/>
      <c r="BQ45" s="207"/>
      <c r="BR45" s="209"/>
    </row>
    <row r="46" spans="1:70" ht="5.5" customHeight="1" x14ac:dyDescent="0.85">
      <c r="A46" s="224"/>
      <c r="B46" s="227"/>
      <c r="C46" s="227"/>
      <c r="D46" s="216"/>
      <c r="E46" s="216"/>
      <c r="F46" s="216"/>
      <c r="G46" s="216"/>
      <c r="H46" s="218"/>
      <c r="I46" s="218"/>
      <c r="J46" s="251"/>
      <c r="K46" s="207" t="s">
        <v>143</v>
      </c>
      <c r="L46" s="207"/>
      <c r="M46" s="207" t="s">
        <v>70</v>
      </c>
      <c r="N46" s="209">
        <v>98</v>
      </c>
      <c r="O46" s="224"/>
      <c r="P46" s="227"/>
      <c r="Q46" s="227"/>
      <c r="R46" s="216"/>
      <c r="S46" s="216"/>
      <c r="T46" s="216"/>
      <c r="U46" s="216"/>
      <c r="V46" s="218"/>
      <c r="W46" s="218"/>
      <c r="X46" s="251"/>
      <c r="Y46" s="207" t="s">
        <v>91</v>
      </c>
      <c r="Z46" s="207"/>
      <c r="AA46" s="207" t="s">
        <v>107</v>
      </c>
      <c r="AB46" s="209">
        <v>86</v>
      </c>
      <c r="AC46" s="224"/>
      <c r="AD46" s="227"/>
      <c r="AE46" s="227"/>
      <c r="AF46" s="216"/>
      <c r="AG46" s="216"/>
      <c r="AH46" s="216"/>
      <c r="AI46" s="216"/>
      <c r="AJ46" s="218"/>
      <c r="AK46" s="218"/>
      <c r="AL46" s="251"/>
      <c r="AM46" s="207" t="s">
        <v>438</v>
      </c>
      <c r="AN46" s="207"/>
      <c r="AO46" s="207" t="s">
        <v>109</v>
      </c>
      <c r="AP46" s="209">
        <v>144</v>
      </c>
      <c r="AQ46" s="224"/>
      <c r="AR46" s="227"/>
      <c r="AS46" s="227"/>
      <c r="AT46" s="216"/>
      <c r="AU46" s="216"/>
      <c r="AV46" s="216"/>
      <c r="AW46" s="216"/>
      <c r="AX46" s="218"/>
      <c r="AY46" s="218"/>
      <c r="AZ46" s="251"/>
      <c r="BA46" s="207" t="s">
        <v>652</v>
      </c>
      <c r="BB46" s="207"/>
      <c r="BC46" s="207" t="s">
        <v>556</v>
      </c>
      <c r="BD46" s="209">
        <v>210</v>
      </c>
      <c r="BE46" s="224"/>
      <c r="BF46" s="227"/>
      <c r="BG46" s="227"/>
      <c r="BH46" s="216"/>
      <c r="BI46" s="216"/>
      <c r="BJ46" s="216"/>
      <c r="BK46" s="216"/>
      <c r="BL46" s="218"/>
      <c r="BM46" s="218"/>
      <c r="BN46" s="251"/>
      <c r="BO46" s="207" t="s">
        <v>838</v>
      </c>
      <c r="BP46" s="207"/>
      <c r="BQ46" s="207" t="s">
        <v>765</v>
      </c>
      <c r="BR46" s="209">
        <v>254</v>
      </c>
    </row>
    <row r="47" spans="1:70" ht="5.5" customHeight="1" x14ac:dyDescent="0.85">
      <c r="A47" s="225"/>
      <c r="B47" s="228"/>
      <c r="C47" s="228"/>
      <c r="D47" s="222"/>
      <c r="E47" s="222"/>
      <c r="F47" s="222"/>
      <c r="G47" s="222"/>
      <c r="H47" s="219"/>
      <c r="I47" s="219"/>
      <c r="J47" s="42"/>
      <c r="K47" s="208"/>
      <c r="L47" s="208"/>
      <c r="M47" s="208"/>
      <c r="N47" s="210"/>
      <c r="O47" s="225"/>
      <c r="P47" s="228"/>
      <c r="Q47" s="228"/>
      <c r="R47" s="222"/>
      <c r="S47" s="222"/>
      <c r="T47" s="222"/>
      <c r="U47" s="222"/>
      <c r="V47" s="219"/>
      <c r="W47" s="219"/>
      <c r="X47" s="42"/>
      <c r="Y47" s="208"/>
      <c r="Z47" s="208"/>
      <c r="AA47" s="208"/>
      <c r="AB47" s="210"/>
      <c r="AC47" s="225"/>
      <c r="AD47" s="228"/>
      <c r="AE47" s="228"/>
      <c r="AF47" s="222"/>
      <c r="AG47" s="222"/>
      <c r="AH47" s="222"/>
      <c r="AI47" s="222"/>
      <c r="AJ47" s="219"/>
      <c r="AK47" s="219"/>
      <c r="AL47" s="42"/>
      <c r="AM47" s="208"/>
      <c r="AN47" s="208"/>
      <c r="AO47" s="208"/>
      <c r="AP47" s="210"/>
      <c r="AQ47" s="225"/>
      <c r="AR47" s="228"/>
      <c r="AS47" s="228"/>
      <c r="AT47" s="222"/>
      <c r="AU47" s="222"/>
      <c r="AV47" s="222"/>
      <c r="AW47" s="222"/>
      <c r="AX47" s="219"/>
      <c r="AY47" s="219"/>
      <c r="AZ47" s="42"/>
      <c r="BA47" s="208"/>
      <c r="BB47" s="208"/>
      <c r="BC47" s="208"/>
      <c r="BD47" s="210"/>
      <c r="BE47" s="225"/>
      <c r="BF47" s="228"/>
      <c r="BG47" s="228"/>
      <c r="BH47" s="222"/>
      <c r="BI47" s="222"/>
      <c r="BJ47" s="222"/>
      <c r="BK47" s="222"/>
      <c r="BL47" s="219"/>
      <c r="BM47" s="219"/>
      <c r="BN47" s="42"/>
      <c r="BO47" s="208"/>
      <c r="BP47" s="208"/>
      <c r="BQ47" s="208"/>
      <c r="BR47" s="210"/>
    </row>
    <row r="48" spans="1:70" ht="5.5" customHeight="1" x14ac:dyDescent="0.85">
      <c r="A48" s="223" t="s">
        <v>1084</v>
      </c>
      <c r="B48" s="226" t="s">
        <v>44</v>
      </c>
      <c r="C48" s="226"/>
      <c r="D48" s="215" t="s">
        <v>71</v>
      </c>
      <c r="E48" s="215"/>
      <c r="F48" s="215"/>
      <c r="G48" s="215"/>
      <c r="H48" s="217">
        <v>312</v>
      </c>
      <c r="I48" s="217"/>
      <c r="J48" s="40"/>
      <c r="K48" s="220" t="s">
        <v>151</v>
      </c>
      <c r="L48" s="220"/>
      <c r="M48" s="220" t="s">
        <v>70</v>
      </c>
      <c r="N48" s="221">
        <v>110</v>
      </c>
      <c r="O48" s="223" t="s">
        <v>1084</v>
      </c>
      <c r="P48" s="226" t="s">
        <v>86</v>
      </c>
      <c r="Q48" s="226"/>
      <c r="R48" s="215" t="s">
        <v>83</v>
      </c>
      <c r="S48" s="215"/>
      <c r="T48" s="215"/>
      <c r="U48" s="215"/>
      <c r="V48" s="217">
        <v>406</v>
      </c>
      <c r="W48" s="217"/>
      <c r="X48" s="40"/>
      <c r="Y48" s="220" t="s">
        <v>219</v>
      </c>
      <c r="Z48" s="220"/>
      <c r="AA48" s="220" t="s">
        <v>108</v>
      </c>
      <c r="AB48" s="221">
        <v>162</v>
      </c>
      <c r="AC48" s="223" t="s">
        <v>1084</v>
      </c>
      <c r="AD48" s="226" t="s">
        <v>11</v>
      </c>
      <c r="AE48" s="226"/>
      <c r="AF48" s="215" t="s">
        <v>72</v>
      </c>
      <c r="AG48" s="215"/>
      <c r="AH48" s="215"/>
      <c r="AI48" s="215"/>
      <c r="AJ48" s="217">
        <v>510</v>
      </c>
      <c r="AK48" s="217"/>
      <c r="AL48" s="40"/>
      <c r="AM48" s="220" t="s">
        <v>446</v>
      </c>
      <c r="AN48" s="220"/>
      <c r="AO48" s="220" t="s">
        <v>109</v>
      </c>
      <c r="AP48" s="221">
        <v>180</v>
      </c>
      <c r="AQ48" s="223" t="s">
        <v>1084</v>
      </c>
      <c r="AR48" s="226" t="s">
        <v>195</v>
      </c>
      <c r="AS48" s="226"/>
      <c r="AT48" s="215" t="s">
        <v>67</v>
      </c>
      <c r="AU48" s="215"/>
      <c r="AV48" s="215"/>
      <c r="AW48" s="215"/>
      <c r="AX48" s="217">
        <v>626</v>
      </c>
      <c r="AY48" s="217"/>
      <c r="AZ48" s="40"/>
      <c r="BA48" s="220" t="s">
        <v>704</v>
      </c>
      <c r="BB48" s="220"/>
      <c r="BC48" s="220" t="s">
        <v>548</v>
      </c>
      <c r="BD48" s="221">
        <v>280</v>
      </c>
      <c r="BE48" s="223" t="s">
        <v>1084</v>
      </c>
      <c r="BF48" s="226" t="s">
        <v>879</v>
      </c>
      <c r="BG48" s="226"/>
      <c r="BH48" s="215" t="s">
        <v>531</v>
      </c>
      <c r="BI48" s="215"/>
      <c r="BJ48" s="215"/>
      <c r="BK48" s="215"/>
      <c r="BL48" s="217">
        <v>784</v>
      </c>
      <c r="BM48" s="217"/>
      <c r="BN48" s="40"/>
      <c r="BO48" s="220" t="s">
        <v>881</v>
      </c>
      <c r="BP48" s="220"/>
      <c r="BQ48" s="220" t="s">
        <v>754</v>
      </c>
      <c r="BR48" s="221">
        <v>292</v>
      </c>
    </row>
    <row r="49" spans="1:70" ht="5.5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41"/>
      <c r="K49" s="207"/>
      <c r="L49" s="207"/>
      <c r="M49" s="207"/>
      <c r="N49" s="209"/>
      <c r="O49" s="224"/>
      <c r="P49" s="227"/>
      <c r="Q49" s="227"/>
      <c r="R49" s="216"/>
      <c r="S49" s="216"/>
      <c r="T49" s="216"/>
      <c r="U49" s="216"/>
      <c r="V49" s="218"/>
      <c r="W49" s="218"/>
      <c r="X49" s="41"/>
      <c r="Y49" s="207"/>
      <c r="Z49" s="207"/>
      <c r="AA49" s="207"/>
      <c r="AB49" s="209"/>
      <c r="AC49" s="224"/>
      <c r="AD49" s="227"/>
      <c r="AE49" s="227"/>
      <c r="AF49" s="216"/>
      <c r="AG49" s="216"/>
      <c r="AH49" s="216"/>
      <c r="AI49" s="216"/>
      <c r="AJ49" s="218"/>
      <c r="AK49" s="218"/>
      <c r="AL49" s="41"/>
      <c r="AM49" s="207"/>
      <c r="AN49" s="207"/>
      <c r="AO49" s="207"/>
      <c r="AP49" s="209"/>
      <c r="AQ49" s="224"/>
      <c r="AR49" s="227"/>
      <c r="AS49" s="227"/>
      <c r="AT49" s="216"/>
      <c r="AU49" s="216"/>
      <c r="AV49" s="216"/>
      <c r="AW49" s="216"/>
      <c r="AX49" s="218"/>
      <c r="AY49" s="218"/>
      <c r="AZ49" s="41"/>
      <c r="BA49" s="207"/>
      <c r="BB49" s="207"/>
      <c r="BC49" s="207"/>
      <c r="BD49" s="209"/>
      <c r="BE49" s="224"/>
      <c r="BF49" s="227"/>
      <c r="BG49" s="227"/>
      <c r="BH49" s="216"/>
      <c r="BI49" s="216"/>
      <c r="BJ49" s="216"/>
      <c r="BK49" s="216"/>
      <c r="BL49" s="218"/>
      <c r="BM49" s="218"/>
      <c r="BN49" s="41"/>
      <c r="BO49" s="207"/>
      <c r="BP49" s="207"/>
      <c r="BQ49" s="207"/>
      <c r="BR49" s="209"/>
    </row>
    <row r="50" spans="1:70" ht="5.5" customHeight="1" x14ac:dyDescent="0.85">
      <c r="A50" s="224"/>
      <c r="B50" s="227"/>
      <c r="C50" s="227"/>
      <c r="D50" s="216"/>
      <c r="E50" s="216"/>
      <c r="F50" s="216"/>
      <c r="G50" s="216"/>
      <c r="H50" s="218"/>
      <c r="I50" s="218"/>
      <c r="J50" s="251" t="s">
        <v>118</v>
      </c>
      <c r="K50" s="207" t="s">
        <v>152</v>
      </c>
      <c r="L50" s="207"/>
      <c r="M50" s="207" t="s">
        <v>70</v>
      </c>
      <c r="N50" s="209">
        <v>110</v>
      </c>
      <c r="O50" s="224"/>
      <c r="P50" s="227"/>
      <c r="Q50" s="227"/>
      <c r="R50" s="216"/>
      <c r="S50" s="216"/>
      <c r="T50" s="216"/>
      <c r="U50" s="216"/>
      <c r="V50" s="218"/>
      <c r="W50" s="218"/>
      <c r="X50" s="251" t="s">
        <v>118</v>
      </c>
      <c r="Y50" s="207" t="s">
        <v>89</v>
      </c>
      <c r="Z50" s="207"/>
      <c r="AA50" s="207" t="s">
        <v>107</v>
      </c>
      <c r="AB50" s="209">
        <v>142</v>
      </c>
      <c r="AC50" s="224"/>
      <c r="AD50" s="227"/>
      <c r="AE50" s="227"/>
      <c r="AF50" s="216"/>
      <c r="AG50" s="216"/>
      <c r="AH50" s="216"/>
      <c r="AI50" s="216"/>
      <c r="AJ50" s="218"/>
      <c r="AK50" s="218"/>
      <c r="AL50" s="251" t="s">
        <v>118</v>
      </c>
      <c r="AM50" s="207" t="s">
        <v>447</v>
      </c>
      <c r="AN50" s="207"/>
      <c r="AO50" s="207" t="s">
        <v>110</v>
      </c>
      <c r="AP50" s="209">
        <v>174</v>
      </c>
      <c r="AQ50" s="224"/>
      <c r="AR50" s="227"/>
      <c r="AS50" s="227"/>
      <c r="AT50" s="216"/>
      <c r="AU50" s="216"/>
      <c r="AV50" s="216"/>
      <c r="AW50" s="216"/>
      <c r="AX50" s="218"/>
      <c r="AY50" s="218"/>
      <c r="AZ50" s="251" t="s">
        <v>118</v>
      </c>
      <c r="BA50" s="207" t="s">
        <v>706</v>
      </c>
      <c r="BB50" s="207"/>
      <c r="BC50" s="207" t="s">
        <v>556</v>
      </c>
      <c r="BD50" s="209">
        <v>214</v>
      </c>
      <c r="BE50" s="224"/>
      <c r="BF50" s="227"/>
      <c r="BG50" s="227"/>
      <c r="BH50" s="216"/>
      <c r="BI50" s="216"/>
      <c r="BJ50" s="216"/>
      <c r="BK50" s="216"/>
      <c r="BL50" s="218"/>
      <c r="BM50" s="218"/>
      <c r="BN50" s="251" t="s">
        <v>118</v>
      </c>
      <c r="BO50" s="207" t="s">
        <v>878</v>
      </c>
      <c r="BP50" s="207"/>
      <c r="BQ50" s="207" t="s">
        <v>751</v>
      </c>
      <c r="BR50" s="209">
        <v>272</v>
      </c>
    </row>
    <row r="51" spans="1:70" ht="5.5" customHeight="1" x14ac:dyDescent="0.85">
      <c r="A51" s="224"/>
      <c r="B51" s="227"/>
      <c r="C51" s="227"/>
      <c r="D51" s="216" t="s">
        <v>1077</v>
      </c>
      <c r="E51" s="216"/>
      <c r="F51" s="216"/>
      <c r="G51" s="216"/>
      <c r="H51" s="218"/>
      <c r="I51" s="218"/>
      <c r="J51" s="251"/>
      <c r="K51" s="207"/>
      <c r="L51" s="207"/>
      <c r="M51" s="207"/>
      <c r="N51" s="209"/>
      <c r="O51" s="224"/>
      <c r="P51" s="227"/>
      <c r="Q51" s="227"/>
      <c r="R51" s="216" t="s">
        <v>1085</v>
      </c>
      <c r="S51" s="216"/>
      <c r="T51" s="216"/>
      <c r="U51" s="216"/>
      <c r="V51" s="218"/>
      <c r="W51" s="218"/>
      <c r="X51" s="251"/>
      <c r="Y51" s="207"/>
      <c r="Z51" s="207"/>
      <c r="AA51" s="207"/>
      <c r="AB51" s="209"/>
      <c r="AC51" s="224"/>
      <c r="AD51" s="227"/>
      <c r="AE51" s="227"/>
      <c r="AF51" s="216" t="s">
        <v>1086</v>
      </c>
      <c r="AG51" s="216"/>
      <c r="AH51" s="216"/>
      <c r="AI51" s="216"/>
      <c r="AJ51" s="218"/>
      <c r="AK51" s="218"/>
      <c r="AL51" s="251"/>
      <c r="AM51" s="207"/>
      <c r="AN51" s="207"/>
      <c r="AO51" s="207"/>
      <c r="AP51" s="209"/>
      <c r="AQ51" s="224"/>
      <c r="AR51" s="227"/>
      <c r="AS51" s="227"/>
      <c r="AT51" s="216" t="s">
        <v>1087</v>
      </c>
      <c r="AU51" s="216"/>
      <c r="AV51" s="216"/>
      <c r="AW51" s="216"/>
      <c r="AX51" s="218"/>
      <c r="AY51" s="218"/>
      <c r="AZ51" s="251"/>
      <c r="BA51" s="207"/>
      <c r="BB51" s="207"/>
      <c r="BC51" s="207"/>
      <c r="BD51" s="209"/>
      <c r="BE51" s="224"/>
      <c r="BF51" s="227"/>
      <c r="BG51" s="227"/>
      <c r="BH51" s="216" t="s">
        <v>1088</v>
      </c>
      <c r="BI51" s="216"/>
      <c r="BJ51" s="216"/>
      <c r="BK51" s="216"/>
      <c r="BL51" s="218"/>
      <c r="BM51" s="218"/>
      <c r="BN51" s="251"/>
      <c r="BO51" s="207"/>
      <c r="BP51" s="207"/>
      <c r="BQ51" s="207"/>
      <c r="BR51" s="209"/>
    </row>
    <row r="52" spans="1:70" ht="5.5" customHeight="1" x14ac:dyDescent="0.85">
      <c r="A52" s="224"/>
      <c r="B52" s="227"/>
      <c r="C52" s="227"/>
      <c r="D52" s="216"/>
      <c r="E52" s="216"/>
      <c r="F52" s="216"/>
      <c r="G52" s="216"/>
      <c r="H52" s="218"/>
      <c r="I52" s="218"/>
      <c r="J52" s="251"/>
      <c r="K52" s="207" t="s">
        <v>155</v>
      </c>
      <c r="L52" s="207"/>
      <c r="M52" s="207" t="s">
        <v>70</v>
      </c>
      <c r="N52" s="209">
        <v>92</v>
      </c>
      <c r="O52" s="224"/>
      <c r="P52" s="227"/>
      <c r="Q52" s="227"/>
      <c r="R52" s="216"/>
      <c r="S52" s="216"/>
      <c r="T52" s="216"/>
      <c r="U52" s="216"/>
      <c r="V52" s="218"/>
      <c r="W52" s="218"/>
      <c r="X52" s="251"/>
      <c r="Y52" s="207" t="s">
        <v>88</v>
      </c>
      <c r="Z52" s="207"/>
      <c r="AA52" s="207" t="s">
        <v>107</v>
      </c>
      <c r="AB52" s="209">
        <v>102</v>
      </c>
      <c r="AC52" s="224"/>
      <c r="AD52" s="227"/>
      <c r="AE52" s="227"/>
      <c r="AF52" s="216"/>
      <c r="AG52" s="216"/>
      <c r="AH52" s="216"/>
      <c r="AI52" s="216"/>
      <c r="AJ52" s="218"/>
      <c r="AK52" s="218"/>
      <c r="AL52" s="251"/>
      <c r="AM52" s="207" t="s">
        <v>448</v>
      </c>
      <c r="AN52" s="207"/>
      <c r="AO52" s="207" t="s">
        <v>110</v>
      </c>
      <c r="AP52" s="209">
        <v>156</v>
      </c>
      <c r="AQ52" s="224"/>
      <c r="AR52" s="227"/>
      <c r="AS52" s="227"/>
      <c r="AT52" s="216"/>
      <c r="AU52" s="216"/>
      <c r="AV52" s="216"/>
      <c r="AW52" s="216"/>
      <c r="AX52" s="218"/>
      <c r="AY52" s="218"/>
      <c r="AZ52" s="251"/>
      <c r="BA52" s="207" t="s">
        <v>705</v>
      </c>
      <c r="BB52" s="207"/>
      <c r="BC52" s="207" t="s">
        <v>556</v>
      </c>
      <c r="BD52" s="209">
        <v>132</v>
      </c>
      <c r="BE52" s="224"/>
      <c r="BF52" s="227"/>
      <c r="BG52" s="227"/>
      <c r="BH52" s="216"/>
      <c r="BI52" s="216"/>
      <c r="BJ52" s="216"/>
      <c r="BK52" s="216"/>
      <c r="BL52" s="218"/>
      <c r="BM52" s="218"/>
      <c r="BN52" s="251"/>
      <c r="BO52" s="207" t="s">
        <v>880</v>
      </c>
      <c r="BP52" s="207"/>
      <c r="BQ52" s="207" t="s">
        <v>754</v>
      </c>
      <c r="BR52" s="209">
        <v>220</v>
      </c>
    </row>
    <row r="53" spans="1:70" ht="5.5" customHeight="1" x14ac:dyDescent="0.85">
      <c r="A53" s="225"/>
      <c r="B53" s="228"/>
      <c r="C53" s="228"/>
      <c r="D53" s="222"/>
      <c r="E53" s="222"/>
      <c r="F53" s="222"/>
      <c r="G53" s="222"/>
      <c r="H53" s="219"/>
      <c r="I53" s="219"/>
      <c r="J53" s="42"/>
      <c r="K53" s="208"/>
      <c r="L53" s="208"/>
      <c r="M53" s="208"/>
      <c r="N53" s="210"/>
      <c r="O53" s="225"/>
      <c r="P53" s="228"/>
      <c r="Q53" s="228"/>
      <c r="R53" s="222"/>
      <c r="S53" s="222"/>
      <c r="T53" s="222"/>
      <c r="U53" s="222"/>
      <c r="V53" s="219"/>
      <c r="W53" s="219"/>
      <c r="X53" s="42"/>
      <c r="Y53" s="208"/>
      <c r="Z53" s="208"/>
      <c r="AA53" s="208"/>
      <c r="AB53" s="210"/>
      <c r="AC53" s="225"/>
      <c r="AD53" s="228"/>
      <c r="AE53" s="228"/>
      <c r="AF53" s="222"/>
      <c r="AG53" s="222"/>
      <c r="AH53" s="222"/>
      <c r="AI53" s="222"/>
      <c r="AJ53" s="219"/>
      <c r="AK53" s="219"/>
      <c r="AL53" s="42"/>
      <c r="AM53" s="208"/>
      <c r="AN53" s="208"/>
      <c r="AO53" s="208"/>
      <c r="AP53" s="210"/>
      <c r="AQ53" s="225"/>
      <c r="AR53" s="228"/>
      <c r="AS53" s="228"/>
      <c r="AT53" s="222"/>
      <c r="AU53" s="222"/>
      <c r="AV53" s="222"/>
      <c r="AW53" s="222"/>
      <c r="AX53" s="219"/>
      <c r="AY53" s="219"/>
      <c r="AZ53" s="42"/>
      <c r="BA53" s="208"/>
      <c r="BB53" s="208"/>
      <c r="BC53" s="208"/>
      <c r="BD53" s="210"/>
      <c r="BE53" s="225"/>
      <c r="BF53" s="228"/>
      <c r="BG53" s="228"/>
      <c r="BH53" s="222"/>
      <c r="BI53" s="222"/>
      <c r="BJ53" s="222"/>
      <c r="BK53" s="222"/>
      <c r="BL53" s="219"/>
      <c r="BM53" s="219"/>
      <c r="BN53" s="42"/>
      <c r="BO53" s="208"/>
      <c r="BP53" s="208"/>
      <c r="BQ53" s="208"/>
      <c r="BR53" s="210"/>
    </row>
    <row r="54" spans="1:70" ht="5.5" customHeight="1" x14ac:dyDescent="0.85">
      <c r="A54" s="223" t="s">
        <v>1089</v>
      </c>
      <c r="B54" s="226" t="s">
        <v>25</v>
      </c>
      <c r="C54" s="226"/>
      <c r="D54" s="215" t="s">
        <v>200</v>
      </c>
      <c r="E54" s="215"/>
      <c r="F54" s="215"/>
      <c r="G54" s="215"/>
      <c r="H54" s="217">
        <v>272</v>
      </c>
      <c r="I54" s="217"/>
      <c r="J54" s="40"/>
      <c r="K54" s="220" t="s">
        <v>24</v>
      </c>
      <c r="L54" s="220"/>
      <c r="M54" s="220" t="s">
        <v>70</v>
      </c>
      <c r="N54" s="221">
        <v>154</v>
      </c>
      <c r="O54" s="223" t="s">
        <v>1089</v>
      </c>
      <c r="P54" s="226" t="s">
        <v>16</v>
      </c>
      <c r="Q54" s="226"/>
      <c r="R54" s="215" t="s">
        <v>72</v>
      </c>
      <c r="S54" s="215"/>
      <c r="T54" s="215"/>
      <c r="U54" s="215"/>
      <c r="V54" s="217">
        <v>400</v>
      </c>
      <c r="W54" s="217"/>
      <c r="X54" s="40"/>
      <c r="Y54" s="220" t="s">
        <v>268</v>
      </c>
      <c r="Z54" s="220"/>
      <c r="AA54" s="220" t="s">
        <v>108</v>
      </c>
      <c r="AB54" s="221">
        <v>176</v>
      </c>
      <c r="AC54" s="223" t="s">
        <v>1089</v>
      </c>
      <c r="AD54" s="226" t="s">
        <v>40</v>
      </c>
      <c r="AE54" s="226"/>
      <c r="AF54" s="215" t="s">
        <v>73</v>
      </c>
      <c r="AG54" s="215"/>
      <c r="AH54" s="215"/>
      <c r="AI54" s="215"/>
      <c r="AJ54" s="217">
        <v>506</v>
      </c>
      <c r="AK54" s="217"/>
      <c r="AL54" s="40"/>
      <c r="AM54" s="220" t="s">
        <v>528</v>
      </c>
      <c r="AN54" s="220"/>
      <c r="AO54" s="220" t="s">
        <v>110</v>
      </c>
      <c r="AP54" s="221">
        <v>194</v>
      </c>
      <c r="AQ54" s="223" t="s">
        <v>1089</v>
      </c>
      <c r="AR54" s="226" t="s">
        <v>30</v>
      </c>
      <c r="AS54" s="226"/>
      <c r="AT54" s="215" t="s">
        <v>75</v>
      </c>
      <c r="AU54" s="215"/>
      <c r="AV54" s="215"/>
      <c r="AW54" s="215"/>
      <c r="AX54" s="217">
        <v>602</v>
      </c>
      <c r="AY54" s="217"/>
      <c r="AZ54" s="40"/>
      <c r="BA54" s="220" t="s">
        <v>710</v>
      </c>
      <c r="BB54" s="220"/>
      <c r="BC54" s="220" t="s">
        <v>548</v>
      </c>
      <c r="BD54" s="221">
        <v>276</v>
      </c>
      <c r="BE54" s="223" t="s">
        <v>1089</v>
      </c>
      <c r="BF54" s="226" t="s">
        <v>5</v>
      </c>
      <c r="BG54" s="226"/>
      <c r="BH54" s="215" t="s">
        <v>208</v>
      </c>
      <c r="BI54" s="215"/>
      <c r="BJ54" s="215"/>
      <c r="BK54" s="215"/>
      <c r="BL54" s="217">
        <v>772</v>
      </c>
      <c r="BM54" s="217"/>
      <c r="BN54" s="40"/>
      <c r="BO54" s="220" t="s">
        <v>847</v>
      </c>
      <c r="BP54" s="220"/>
      <c r="BQ54" s="220" t="s">
        <v>756</v>
      </c>
      <c r="BR54" s="221">
        <v>284</v>
      </c>
    </row>
    <row r="55" spans="1:70" ht="5.5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41"/>
      <c r="K55" s="207"/>
      <c r="L55" s="207"/>
      <c r="M55" s="207"/>
      <c r="N55" s="209"/>
      <c r="O55" s="224"/>
      <c r="P55" s="227"/>
      <c r="Q55" s="227"/>
      <c r="R55" s="216"/>
      <c r="S55" s="216"/>
      <c r="T55" s="216"/>
      <c r="U55" s="216"/>
      <c r="V55" s="218"/>
      <c r="W55" s="218"/>
      <c r="X55" s="41"/>
      <c r="Y55" s="207"/>
      <c r="Z55" s="207"/>
      <c r="AA55" s="207"/>
      <c r="AB55" s="209"/>
      <c r="AC55" s="224"/>
      <c r="AD55" s="227"/>
      <c r="AE55" s="227"/>
      <c r="AF55" s="216"/>
      <c r="AG55" s="216"/>
      <c r="AH55" s="216"/>
      <c r="AI55" s="216"/>
      <c r="AJ55" s="218"/>
      <c r="AK55" s="218"/>
      <c r="AL55" s="41"/>
      <c r="AM55" s="207"/>
      <c r="AN55" s="207"/>
      <c r="AO55" s="207"/>
      <c r="AP55" s="209"/>
      <c r="AQ55" s="224"/>
      <c r="AR55" s="227"/>
      <c r="AS55" s="227"/>
      <c r="AT55" s="216"/>
      <c r="AU55" s="216"/>
      <c r="AV55" s="216"/>
      <c r="AW55" s="216"/>
      <c r="AX55" s="218"/>
      <c r="AY55" s="218"/>
      <c r="AZ55" s="41"/>
      <c r="BA55" s="207"/>
      <c r="BB55" s="207"/>
      <c r="BC55" s="207"/>
      <c r="BD55" s="209"/>
      <c r="BE55" s="224"/>
      <c r="BF55" s="227"/>
      <c r="BG55" s="227"/>
      <c r="BH55" s="216"/>
      <c r="BI55" s="216"/>
      <c r="BJ55" s="216"/>
      <c r="BK55" s="216"/>
      <c r="BL55" s="218"/>
      <c r="BM55" s="218"/>
      <c r="BN55" s="41"/>
      <c r="BO55" s="207"/>
      <c r="BP55" s="207"/>
      <c r="BQ55" s="207"/>
      <c r="BR55" s="209"/>
    </row>
    <row r="56" spans="1:70" ht="5.5" customHeight="1" x14ac:dyDescent="0.85">
      <c r="A56" s="224"/>
      <c r="B56" s="227"/>
      <c r="C56" s="227"/>
      <c r="D56" s="216"/>
      <c r="E56" s="216"/>
      <c r="F56" s="216"/>
      <c r="G56" s="216"/>
      <c r="H56" s="218"/>
      <c r="I56" s="218"/>
      <c r="J56" s="251" t="s">
        <v>118</v>
      </c>
      <c r="K56" s="207" t="s">
        <v>202</v>
      </c>
      <c r="L56" s="207"/>
      <c r="M56" s="207" t="s">
        <v>70</v>
      </c>
      <c r="N56" s="209">
        <v>60</v>
      </c>
      <c r="O56" s="224"/>
      <c r="P56" s="227"/>
      <c r="Q56" s="227"/>
      <c r="R56" s="216"/>
      <c r="S56" s="216"/>
      <c r="T56" s="216"/>
      <c r="U56" s="216"/>
      <c r="V56" s="218"/>
      <c r="W56" s="218"/>
      <c r="X56" s="251" t="s">
        <v>118</v>
      </c>
      <c r="Y56" s="207" t="s">
        <v>269</v>
      </c>
      <c r="Z56" s="207"/>
      <c r="AA56" s="207" t="s">
        <v>107</v>
      </c>
      <c r="AB56" s="209">
        <v>114</v>
      </c>
      <c r="AC56" s="224"/>
      <c r="AD56" s="227"/>
      <c r="AE56" s="227"/>
      <c r="AF56" s="216"/>
      <c r="AG56" s="216"/>
      <c r="AH56" s="216"/>
      <c r="AI56" s="216"/>
      <c r="AJ56" s="218"/>
      <c r="AK56" s="218"/>
      <c r="AL56" s="251" t="s">
        <v>118</v>
      </c>
      <c r="AM56" s="207" t="s">
        <v>472</v>
      </c>
      <c r="AN56" s="207"/>
      <c r="AO56" s="207" t="s">
        <v>109</v>
      </c>
      <c r="AP56" s="209">
        <v>178</v>
      </c>
      <c r="AQ56" s="224"/>
      <c r="AR56" s="227"/>
      <c r="AS56" s="227"/>
      <c r="AT56" s="216"/>
      <c r="AU56" s="216"/>
      <c r="AV56" s="216"/>
      <c r="AW56" s="216"/>
      <c r="AX56" s="218"/>
      <c r="AY56" s="218"/>
      <c r="AZ56" s="251" t="s">
        <v>118</v>
      </c>
      <c r="BA56" s="207" t="s">
        <v>547</v>
      </c>
      <c r="BB56" s="207"/>
      <c r="BC56" s="207" t="s">
        <v>548</v>
      </c>
      <c r="BD56" s="209">
        <v>188</v>
      </c>
      <c r="BE56" s="224"/>
      <c r="BF56" s="227"/>
      <c r="BG56" s="227"/>
      <c r="BH56" s="216"/>
      <c r="BI56" s="216"/>
      <c r="BJ56" s="216"/>
      <c r="BK56" s="216"/>
      <c r="BL56" s="218"/>
      <c r="BM56" s="218"/>
      <c r="BN56" s="251" t="s">
        <v>118</v>
      </c>
      <c r="BO56" s="207" t="s">
        <v>846</v>
      </c>
      <c r="BP56" s="207"/>
      <c r="BQ56" s="207" t="s">
        <v>779</v>
      </c>
      <c r="BR56" s="209">
        <v>254</v>
      </c>
    </row>
    <row r="57" spans="1:70" ht="5.5" customHeight="1" x14ac:dyDescent="0.85">
      <c r="A57" s="224"/>
      <c r="B57" s="227"/>
      <c r="C57" s="227"/>
      <c r="D57" s="216" t="s">
        <v>1090</v>
      </c>
      <c r="E57" s="216"/>
      <c r="F57" s="216"/>
      <c r="G57" s="216"/>
      <c r="H57" s="218"/>
      <c r="I57" s="218"/>
      <c r="J57" s="251"/>
      <c r="K57" s="207"/>
      <c r="L57" s="207"/>
      <c r="M57" s="207"/>
      <c r="N57" s="209"/>
      <c r="O57" s="224"/>
      <c r="P57" s="227"/>
      <c r="Q57" s="227"/>
      <c r="R57" s="216" t="s">
        <v>1062</v>
      </c>
      <c r="S57" s="216"/>
      <c r="T57" s="216"/>
      <c r="U57" s="216"/>
      <c r="V57" s="218"/>
      <c r="W57" s="218"/>
      <c r="X57" s="251"/>
      <c r="Y57" s="207"/>
      <c r="Z57" s="207"/>
      <c r="AA57" s="207"/>
      <c r="AB57" s="209"/>
      <c r="AC57" s="224"/>
      <c r="AD57" s="227"/>
      <c r="AE57" s="227"/>
      <c r="AF57" s="216" t="s">
        <v>90</v>
      </c>
      <c r="AG57" s="216"/>
      <c r="AH57" s="216"/>
      <c r="AI57" s="216"/>
      <c r="AJ57" s="218"/>
      <c r="AK57" s="218"/>
      <c r="AL57" s="251"/>
      <c r="AM57" s="207"/>
      <c r="AN57" s="207"/>
      <c r="AO57" s="207"/>
      <c r="AP57" s="209"/>
      <c r="AQ57" s="224"/>
      <c r="AR57" s="227"/>
      <c r="AS57" s="227"/>
      <c r="AT57" s="216" t="s">
        <v>1073</v>
      </c>
      <c r="AU57" s="216"/>
      <c r="AV57" s="216"/>
      <c r="AW57" s="216"/>
      <c r="AX57" s="218"/>
      <c r="AY57" s="218"/>
      <c r="AZ57" s="251"/>
      <c r="BA57" s="207"/>
      <c r="BB57" s="207"/>
      <c r="BC57" s="207"/>
      <c r="BD57" s="209"/>
      <c r="BE57" s="224"/>
      <c r="BF57" s="227"/>
      <c r="BG57" s="227"/>
      <c r="BH57" s="216" t="s">
        <v>1070</v>
      </c>
      <c r="BI57" s="216"/>
      <c r="BJ57" s="216"/>
      <c r="BK57" s="216"/>
      <c r="BL57" s="218"/>
      <c r="BM57" s="218"/>
      <c r="BN57" s="251"/>
      <c r="BO57" s="207"/>
      <c r="BP57" s="207"/>
      <c r="BQ57" s="207"/>
      <c r="BR57" s="209"/>
    </row>
    <row r="58" spans="1:70" ht="5.5" customHeight="1" x14ac:dyDescent="0.85">
      <c r="A58" s="224"/>
      <c r="B58" s="227"/>
      <c r="C58" s="227"/>
      <c r="D58" s="216"/>
      <c r="E58" s="216"/>
      <c r="F58" s="216"/>
      <c r="G58" s="216"/>
      <c r="H58" s="218"/>
      <c r="I58" s="218"/>
      <c r="J58" s="251"/>
      <c r="K58" s="207" t="s">
        <v>201</v>
      </c>
      <c r="L58" s="207"/>
      <c r="M58" s="207" t="s">
        <v>68</v>
      </c>
      <c r="N58" s="209">
        <v>58</v>
      </c>
      <c r="O58" s="224"/>
      <c r="P58" s="227"/>
      <c r="Q58" s="227"/>
      <c r="R58" s="216"/>
      <c r="S58" s="216"/>
      <c r="T58" s="216"/>
      <c r="U58" s="216"/>
      <c r="V58" s="218"/>
      <c r="W58" s="218"/>
      <c r="X58" s="251"/>
      <c r="Y58" s="207" t="s">
        <v>267</v>
      </c>
      <c r="Z58" s="207"/>
      <c r="AA58" s="207" t="s">
        <v>107</v>
      </c>
      <c r="AB58" s="209">
        <v>110</v>
      </c>
      <c r="AC58" s="224"/>
      <c r="AD58" s="227"/>
      <c r="AE58" s="227"/>
      <c r="AF58" s="216"/>
      <c r="AG58" s="216"/>
      <c r="AH58" s="216"/>
      <c r="AI58" s="216"/>
      <c r="AJ58" s="218"/>
      <c r="AK58" s="218"/>
      <c r="AL58" s="251"/>
      <c r="AM58" s="207" t="s">
        <v>527</v>
      </c>
      <c r="AN58" s="207"/>
      <c r="AO58" s="207" t="s">
        <v>109</v>
      </c>
      <c r="AP58" s="209">
        <v>134</v>
      </c>
      <c r="AQ58" s="224"/>
      <c r="AR58" s="227"/>
      <c r="AS58" s="227"/>
      <c r="AT58" s="216"/>
      <c r="AU58" s="216"/>
      <c r="AV58" s="216"/>
      <c r="AW58" s="216"/>
      <c r="AX58" s="218"/>
      <c r="AY58" s="218"/>
      <c r="AZ58" s="251"/>
      <c r="BA58" s="207" t="s">
        <v>711</v>
      </c>
      <c r="BB58" s="207"/>
      <c r="BC58" s="207" t="s">
        <v>548</v>
      </c>
      <c r="BD58" s="209">
        <v>138</v>
      </c>
      <c r="BE58" s="224"/>
      <c r="BF58" s="227"/>
      <c r="BG58" s="227"/>
      <c r="BH58" s="216"/>
      <c r="BI58" s="216"/>
      <c r="BJ58" s="216"/>
      <c r="BK58" s="216"/>
      <c r="BL58" s="218"/>
      <c r="BM58" s="218"/>
      <c r="BN58" s="251"/>
      <c r="BO58" s="207" t="s">
        <v>844</v>
      </c>
      <c r="BP58" s="207"/>
      <c r="BQ58" s="207" t="s">
        <v>845</v>
      </c>
      <c r="BR58" s="209">
        <v>234</v>
      </c>
    </row>
    <row r="59" spans="1:70" ht="5.5" customHeight="1" x14ac:dyDescent="0.85">
      <c r="A59" s="225"/>
      <c r="B59" s="228"/>
      <c r="C59" s="228"/>
      <c r="D59" s="222"/>
      <c r="E59" s="222"/>
      <c r="F59" s="222"/>
      <c r="G59" s="222"/>
      <c r="H59" s="219"/>
      <c r="I59" s="219"/>
      <c r="J59" s="42"/>
      <c r="K59" s="208"/>
      <c r="L59" s="208"/>
      <c r="M59" s="208"/>
      <c r="N59" s="210"/>
      <c r="O59" s="225"/>
      <c r="P59" s="228"/>
      <c r="Q59" s="228"/>
      <c r="R59" s="222"/>
      <c r="S59" s="222"/>
      <c r="T59" s="222"/>
      <c r="U59" s="222"/>
      <c r="V59" s="219"/>
      <c r="W59" s="219"/>
      <c r="X59" s="42"/>
      <c r="Y59" s="208"/>
      <c r="Z59" s="208"/>
      <c r="AA59" s="208"/>
      <c r="AB59" s="210"/>
      <c r="AC59" s="225"/>
      <c r="AD59" s="228"/>
      <c r="AE59" s="228"/>
      <c r="AF59" s="222"/>
      <c r="AG59" s="222"/>
      <c r="AH59" s="222"/>
      <c r="AI59" s="222"/>
      <c r="AJ59" s="219"/>
      <c r="AK59" s="219"/>
      <c r="AL59" s="42"/>
      <c r="AM59" s="208"/>
      <c r="AN59" s="208"/>
      <c r="AO59" s="208"/>
      <c r="AP59" s="210"/>
      <c r="AQ59" s="225"/>
      <c r="AR59" s="228"/>
      <c r="AS59" s="228"/>
      <c r="AT59" s="222"/>
      <c r="AU59" s="222"/>
      <c r="AV59" s="222"/>
      <c r="AW59" s="222"/>
      <c r="AX59" s="219"/>
      <c r="AY59" s="219"/>
      <c r="AZ59" s="42"/>
      <c r="BA59" s="208"/>
      <c r="BB59" s="208"/>
      <c r="BC59" s="208"/>
      <c r="BD59" s="210"/>
      <c r="BE59" s="225"/>
      <c r="BF59" s="228"/>
      <c r="BG59" s="228"/>
      <c r="BH59" s="222"/>
      <c r="BI59" s="222"/>
      <c r="BJ59" s="222"/>
      <c r="BK59" s="222"/>
      <c r="BL59" s="219"/>
      <c r="BM59" s="219"/>
      <c r="BN59" s="42"/>
      <c r="BO59" s="208"/>
      <c r="BP59" s="208"/>
      <c r="BQ59" s="208"/>
      <c r="BR59" s="210"/>
    </row>
    <row r="60" spans="1:70" ht="5.5" customHeight="1" x14ac:dyDescent="0.85">
      <c r="A60" s="223" t="s">
        <v>1013</v>
      </c>
      <c r="B60" s="226" t="s">
        <v>92</v>
      </c>
      <c r="C60" s="226"/>
      <c r="D60" s="215" t="s">
        <v>83</v>
      </c>
      <c r="E60" s="215"/>
      <c r="F60" s="215"/>
      <c r="G60" s="215"/>
      <c r="H60" s="217">
        <v>248</v>
      </c>
      <c r="I60" s="217"/>
      <c r="J60" s="40"/>
      <c r="K60" s="220" t="s">
        <v>147</v>
      </c>
      <c r="L60" s="220"/>
      <c r="M60" s="220" t="s">
        <v>70</v>
      </c>
      <c r="N60" s="221">
        <v>92</v>
      </c>
      <c r="O60" s="223" t="s">
        <v>1013</v>
      </c>
      <c r="P60" s="226" t="s">
        <v>170</v>
      </c>
      <c r="Q60" s="226"/>
      <c r="R60" s="215" t="s">
        <v>72</v>
      </c>
      <c r="S60" s="215"/>
      <c r="T60" s="215"/>
      <c r="U60" s="215"/>
      <c r="V60" s="217">
        <v>398</v>
      </c>
      <c r="W60" s="217"/>
      <c r="X60" s="40"/>
      <c r="Y60" s="220" t="s">
        <v>56</v>
      </c>
      <c r="Z60" s="220"/>
      <c r="AA60" s="220" t="s">
        <v>107</v>
      </c>
      <c r="AB60" s="221">
        <v>156</v>
      </c>
      <c r="AC60" s="223" t="s">
        <v>1013</v>
      </c>
      <c r="AD60" s="226" t="s">
        <v>19</v>
      </c>
      <c r="AE60" s="226"/>
      <c r="AF60" s="215" t="s">
        <v>185</v>
      </c>
      <c r="AG60" s="215"/>
      <c r="AH60" s="215"/>
      <c r="AI60" s="215"/>
      <c r="AJ60" s="217">
        <v>476</v>
      </c>
      <c r="AK60" s="217"/>
      <c r="AL60" s="40"/>
      <c r="AM60" s="220" t="s">
        <v>536</v>
      </c>
      <c r="AN60" s="220"/>
      <c r="AO60" s="220" t="s">
        <v>110</v>
      </c>
      <c r="AP60" s="221">
        <v>192</v>
      </c>
      <c r="AQ60" s="223" t="s">
        <v>1013</v>
      </c>
      <c r="AR60" s="226" t="s">
        <v>44</v>
      </c>
      <c r="AS60" s="226"/>
      <c r="AT60" s="215" t="s">
        <v>71</v>
      </c>
      <c r="AU60" s="215"/>
      <c r="AV60" s="215"/>
      <c r="AW60" s="215"/>
      <c r="AX60" s="217">
        <v>590</v>
      </c>
      <c r="AY60" s="217"/>
      <c r="AZ60" s="40"/>
      <c r="BA60" s="220" t="s">
        <v>608</v>
      </c>
      <c r="BB60" s="220"/>
      <c r="BC60" s="220" t="s">
        <v>548</v>
      </c>
      <c r="BD60" s="221">
        <v>226</v>
      </c>
      <c r="BE60" s="223" t="s">
        <v>1013</v>
      </c>
      <c r="BF60" s="226" t="s">
        <v>40</v>
      </c>
      <c r="BG60" s="226"/>
      <c r="BH60" s="215" t="s">
        <v>73</v>
      </c>
      <c r="BI60" s="215"/>
      <c r="BJ60" s="215"/>
      <c r="BK60" s="215"/>
      <c r="BL60" s="217">
        <v>722</v>
      </c>
      <c r="BM60" s="217"/>
      <c r="BN60" s="40"/>
      <c r="BO60" s="220" t="s">
        <v>873</v>
      </c>
      <c r="BP60" s="220"/>
      <c r="BQ60" s="220" t="s">
        <v>779</v>
      </c>
      <c r="BR60" s="221">
        <v>266</v>
      </c>
    </row>
    <row r="61" spans="1:70" ht="5.5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41"/>
      <c r="K61" s="207"/>
      <c r="L61" s="207"/>
      <c r="M61" s="207"/>
      <c r="N61" s="209"/>
      <c r="O61" s="224"/>
      <c r="P61" s="227"/>
      <c r="Q61" s="227"/>
      <c r="R61" s="216"/>
      <c r="S61" s="216"/>
      <c r="T61" s="216"/>
      <c r="U61" s="216"/>
      <c r="V61" s="218"/>
      <c r="W61" s="218"/>
      <c r="X61" s="41"/>
      <c r="Y61" s="207"/>
      <c r="Z61" s="207"/>
      <c r="AA61" s="207"/>
      <c r="AB61" s="209"/>
      <c r="AC61" s="224"/>
      <c r="AD61" s="227"/>
      <c r="AE61" s="227"/>
      <c r="AF61" s="216"/>
      <c r="AG61" s="216"/>
      <c r="AH61" s="216"/>
      <c r="AI61" s="216"/>
      <c r="AJ61" s="218"/>
      <c r="AK61" s="218"/>
      <c r="AL61" s="41"/>
      <c r="AM61" s="207"/>
      <c r="AN61" s="207"/>
      <c r="AO61" s="207"/>
      <c r="AP61" s="209"/>
      <c r="AQ61" s="224"/>
      <c r="AR61" s="227"/>
      <c r="AS61" s="227"/>
      <c r="AT61" s="216"/>
      <c r="AU61" s="216"/>
      <c r="AV61" s="216"/>
      <c r="AW61" s="216"/>
      <c r="AX61" s="218"/>
      <c r="AY61" s="218"/>
      <c r="AZ61" s="41"/>
      <c r="BA61" s="207"/>
      <c r="BB61" s="207"/>
      <c r="BC61" s="207"/>
      <c r="BD61" s="209"/>
      <c r="BE61" s="224"/>
      <c r="BF61" s="227"/>
      <c r="BG61" s="227"/>
      <c r="BH61" s="216"/>
      <c r="BI61" s="216"/>
      <c r="BJ61" s="216"/>
      <c r="BK61" s="216"/>
      <c r="BL61" s="218"/>
      <c r="BM61" s="218"/>
      <c r="BN61" s="41"/>
      <c r="BO61" s="207"/>
      <c r="BP61" s="207"/>
      <c r="BQ61" s="207"/>
      <c r="BR61" s="209"/>
    </row>
    <row r="62" spans="1:70" ht="5.5" customHeight="1" x14ac:dyDescent="0.85">
      <c r="A62" s="224"/>
      <c r="B62" s="227"/>
      <c r="C62" s="227"/>
      <c r="D62" s="216"/>
      <c r="E62" s="216"/>
      <c r="F62" s="216"/>
      <c r="G62" s="216"/>
      <c r="H62" s="218"/>
      <c r="I62" s="218"/>
      <c r="J62" s="251" t="s">
        <v>118</v>
      </c>
      <c r="K62" s="207" t="s">
        <v>149</v>
      </c>
      <c r="L62" s="207"/>
      <c r="M62" s="207" t="s">
        <v>68</v>
      </c>
      <c r="N62" s="209">
        <v>78</v>
      </c>
      <c r="O62" s="224"/>
      <c r="P62" s="227"/>
      <c r="Q62" s="227"/>
      <c r="R62" s="216"/>
      <c r="S62" s="216"/>
      <c r="T62" s="216"/>
      <c r="U62" s="216"/>
      <c r="V62" s="218"/>
      <c r="W62" s="218"/>
      <c r="X62" s="251" t="s">
        <v>118</v>
      </c>
      <c r="Y62" s="207" t="s">
        <v>277</v>
      </c>
      <c r="Z62" s="207"/>
      <c r="AA62" s="207" t="s">
        <v>107</v>
      </c>
      <c r="AB62" s="209">
        <v>124</v>
      </c>
      <c r="AC62" s="224"/>
      <c r="AD62" s="227"/>
      <c r="AE62" s="227"/>
      <c r="AF62" s="216"/>
      <c r="AG62" s="216"/>
      <c r="AH62" s="216"/>
      <c r="AI62" s="216"/>
      <c r="AJ62" s="218"/>
      <c r="AK62" s="218"/>
      <c r="AL62" s="251" t="s">
        <v>118</v>
      </c>
      <c r="AM62" s="207" t="s">
        <v>474</v>
      </c>
      <c r="AN62" s="207"/>
      <c r="AO62" s="207" t="s">
        <v>109</v>
      </c>
      <c r="AP62" s="209">
        <v>148</v>
      </c>
      <c r="AQ62" s="224"/>
      <c r="AR62" s="227"/>
      <c r="AS62" s="227"/>
      <c r="AT62" s="216"/>
      <c r="AU62" s="216"/>
      <c r="AV62" s="216"/>
      <c r="AW62" s="216"/>
      <c r="AX62" s="218"/>
      <c r="AY62" s="218"/>
      <c r="AZ62" s="251" t="s">
        <v>118</v>
      </c>
      <c r="BA62" s="207" t="s">
        <v>606</v>
      </c>
      <c r="BB62" s="207"/>
      <c r="BC62" s="207" t="s">
        <v>548</v>
      </c>
      <c r="BD62" s="209">
        <v>186</v>
      </c>
      <c r="BE62" s="224"/>
      <c r="BF62" s="227"/>
      <c r="BG62" s="227"/>
      <c r="BH62" s="216"/>
      <c r="BI62" s="216"/>
      <c r="BJ62" s="216"/>
      <c r="BK62" s="216"/>
      <c r="BL62" s="218"/>
      <c r="BM62" s="218"/>
      <c r="BN62" s="251" t="s">
        <v>118</v>
      </c>
      <c r="BO62" s="207" t="s">
        <v>920</v>
      </c>
      <c r="BP62" s="207"/>
      <c r="BQ62" s="207" t="s">
        <v>779</v>
      </c>
      <c r="BR62" s="209">
        <v>238</v>
      </c>
    </row>
    <row r="63" spans="1:70" ht="5.5" customHeight="1" x14ac:dyDescent="0.85">
      <c r="A63" s="224"/>
      <c r="B63" s="227"/>
      <c r="C63" s="227"/>
      <c r="D63" s="216" t="s">
        <v>93</v>
      </c>
      <c r="E63" s="216"/>
      <c r="F63" s="216"/>
      <c r="G63" s="216"/>
      <c r="H63" s="218"/>
      <c r="I63" s="218"/>
      <c r="J63" s="251"/>
      <c r="K63" s="207"/>
      <c r="L63" s="207"/>
      <c r="M63" s="207"/>
      <c r="N63" s="209"/>
      <c r="O63" s="224"/>
      <c r="P63" s="227"/>
      <c r="Q63" s="227"/>
      <c r="R63" s="216" t="s">
        <v>1083</v>
      </c>
      <c r="S63" s="216"/>
      <c r="T63" s="216"/>
      <c r="U63" s="216"/>
      <c r="V63" s="218"/>
      <c r="W63" s="218"/>
      <c r="X63" s="251"/>
      <c r="Y63" s="207"/>
      <c r="Z63" s="207"/>
      <c r="AA63" s="207"/>
      <c r="AB63" s="209"/>
      <c r="AC63" s="224"/>
      <c r="AD63" s="227"/>
      <c r="AE63" s="227"/>
      <c r="AF63" s="216" t="s">
        <v>1078</v>
      </c>
      <c r="AG63" s="216"/>
      <c r="AH63" s="216"/>
      <c r="AI63" s="216"/>
      <c r="AJ63" s="218"/>
      <c r="AK63" s="218"/>
      <c r="AL63" s="251"/>
      <c r="AM63" s="207"/>
      <c r="AN63" s="207"/>
      <c r="AO63" s="207"/>
      <c r="AP63" s="209"/>
      <c r="AQ63" s="224"/>
      <c r="AR63" s="227"/>
      <c r="AS63" s="227"/>
      <c r="AT63" s="216" t="s">
        <v>1077</v>
      </c>
      <c r="AU63" s="216"/>
      <c r="AV63" s="216"/>
      <c r="AW63" s="216"/>
      <c r="AX63" s="218"/>
      <c r="AY63" s="218"/>
      <c r="AZ63" s="251"/>
      <c r="BA63" s="207"/>
      <c r="BB63" s="207"/>
      <c r="BC63" s="207"/>
      <c r="BD63" s="209"/>
      <c r="BE63" s="224"/>
      <c r="BF63" s="227"/>
      <c r="BG63" s="227"/>
      <c r="BH63" s="216" t="s">
        <v>90</v>
      </c>
      <c r="BI63" s="216"/>
      <c r="BJ63" s="216"/>
      <c r="BK63" s="216"/>
      <c r="BL63" s="218"/>
      <c r="BM63" s="218"/>
      <c r="BN63" s="251"/>
      <c r="BO63" s="207"/>
      <c r="BP63" s="207"/>
      <c r="BQ63" s="207"/>
      <c r="BR63" s="209"/>
    </row>
    <row r="64" spans="1:70" ht="5.5" customHeight="1" x14ac:dyDescent="0.85">
      <c r="A64" s="224"/>
      <c r="B64" s="227"/>
      <c r="C64" s="227"/>
      <c r="D64" s="216"/>
      <c r="E64" s="216"/>
      <c r="F64" s="216"/>
      <c r="G64" s="216"/>
      <c r="H64" s="218"/>
      <c r="I64" s="218"/>
      <c r="J64" s="251"/>
      <c r="K64" s="207" t="s">
        <v>150</v>
      </c>
      <c r="L64" s="207"/>
      <c r="M64" s="207" t="s">
        <v>68</v>
      </c>
      <c r="N64" s="209">
        <v>78</v>
      </c>
      <c r="O64" s="224"/>
      <c r="P64" s="227"/>
      <c r="Q64" s="227"/>
      <c r="R64" s="216"/>
      <c r="S64" s="216"/>
      <c r="T64" s="216"/>
      <c r="U64" s="216"/>
      <c r="V64" s="218"/>
      <c r="W64" s="218"/>
      <c r="X64" s="251"/>
      <c r="Y64" s="207" t="s">
        <v>276</v>
      </c>
      <c r="Z64" s="207"/>
      <c r="AA64" s="207" t="s">
        <v>107</v>
      </c>
      <c r="AB64" s="209">
        <v>118</v>
      </c>
      <c r="AC64" s="224"/>
      <c r="AD64" s="227"/>
      <c r="AE64" s="227"/>
      <c r="AF64" s="216"/>
      <c r="AG64" s="216"/>
      <c r="AH64" s="216"/>
      <c r="AI64" s="216"/>
      <c r="AJ64" s="218"/>
      <c r="AK64" s="218"/>
      <c r="AL64" s="251"/>
      <c r="AM64" s="207" t="s">
        <v>475</v>
      </c>
      <c r="AN64" s="207"/>
      <c r="AO64" s="207" t="s">
        <v>109</v>
      </c>
      <c r="AP64" s="209">
        <v>136</v>
      </c>
      <c r="AQ64" s="224"/>
      <c r="AR64" s="227"/>
      <c r="AS64" s="227"/>
      <c r="AT64" s="216"/>
      <c r="AU64" s="216"/>
      <c r="AV64" s="216"/>
      <c r="AW64" s="216"/>
      <c r="AX64" s="218"/>
      <c r="AY64" s="218"/>
      <c r="AZ64" s="251"/>
      <c r="BA64" s="207" t="s">
        <v>601</v>
      </c>
      <c r="BB64" s="207"/>
      <c r="BC64" s="207" t="s">
        <v>556</v>
      </c>
      <c r="BD64" s="209">
        <v>178</v>
      </c>
      <c r="BE64" s="224"/>
      <c r="BF64" s="227"/>
      <c r="BG64" s="227"/>
      <c r="BH64" s="216"/>
      <c r="BI64" s="216"/>
      <c r="BJ64" s="216"/>
      <c r="BK64" s="216"/>
      <c r="BL64" s="218"/>
      <c r="BM64" s="218"/>
      <c r="BN64" s="251"/>
      <c r="BO64" s="207" t="s">
        <v>874</v>
      </c>
      <c r="BP64" s="207"/>
      <c r="BQ64" s="207" t="s">
        <v>779</v>
      </c>
      <c r="BR64" s="209">
        <v>218</v>
      </c>
    </row>
    <row r="65" spans="1:70" ht="5.5" customHeight="1" x14ac:dyDescent="0.85">
      <c r="A65" s="225"/>
      <c r="B65" s="228"/>
      <c r="C65" s="228"/>
      <c r="D65" s="222"/>
      <c r="E65" s="222"/>
      <c r="F65" s="222"/>
      <c r="G65" s="222"/>
      <c r="H65" s="219"/>
      <c r="I65" s="219"/>
      <c r="J65" s="42"/>
      <c r="K65" s="208"/>
      <c r="L65" s="208"/>
      <c r="M65" s="208"/>
      <c r="N65" s="210"/>
      <c r="O65" s="225"/>
      <c r="P65" s="228"/>
      <c r="Q65" s="228"/>
      <c r="R65" s="222"/>
      <c r="S65" s="222"/>
      <c r="T65" s="222"/>
      <c r="U65" s="222"/>
      <c r="V65" s="219"/>
      <c r="W65" s="219"/>
      <c r="X65" s="42"/>
      <c r="Y65" s="208"/>
      <c r="Z65" s="208"/>
      <c r="AA65" s="208"/>
      <c r="AB65" s="210"/>
      <c r="AC65" s="225"/>
      <c r="AD65" s="228"/>
      <c r="AE65" s="228"/>
      <c r="AF65" s="222"/>
      <c r="AG65" s="222"/>
      <c r="AH65" s="222"/>
      <c r="AI65" s="222"/>
      <c r="AJ65" s="219"/>
      <c r="AK65" s="219"/>
      <c r="AL65" s="42"/>
      <c r="AM65" s="208"/>
      <c r="AN65" s="208"/>
      <c r="AO65" s="208"/>
      <c r="AP65" s="210"/>
      <c r="AQ65" s="225"/>
      <c r="AR65" s="228"/>
      <c r="AS65" s="228"/>
      <c r="AT65" s="222"/>
      <c r="AU65" s="222"/>
      <c r="AV65" s="222"/>
      <c r="AW65" s="222"/>
      <c r="AX65" s="219"/>
      <c r="AY65" s="219"/>
      <c r="AZ65" s="42"/>
      <c r="BA65" s="208"/>
      <c r="BB65" s="208"/>
      <c r="BC65" s="208"/>
      <c r="BD65" s="210"/>
      <c r="BE65" s="225"/>
      <c r="BF65" s="228"/>
      <c r="BG65" s="228"/>
      <c r="BH65" s="222"/>
      <c r="BI65" s="222"/>
      <c r="BJ65" s="222"/>
      <c r="BK65" s="222"/>
      <c r="BL65" s="219"/>
      <c r="BM65" s="219"/>
      <c r="BN65" s="42"/>
      <c r="BO65" s="208"/>
      <c r="BP65" s="208"/>
      <c r="BQ65" s="208"/>
      <c r="BR65" s="210"/>
    </row>
    <row r="66" spans="1:70" ht="3.85" customHeight="1" x14ac:dyDescent="0.85">
      <c r="B66" s="24"/>
      <c r="P66" s="24"/>
      <c r="AD66" s="24"/>
      <c r="AR66" s="24"/>
      <c r="BF66" s="24"/>
    </row>
    <row r="67" spans="1:70" ht="20.5" customHeight="1" x14ac:dyDescent="0.85">
      <c r="A67" s="29" t="s">
        <v>58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O67" s="29" t="s">
        <v>58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AC67" s="29" t="s">
        <v>58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Q67" s="29" t="s">
        <v>58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E67" s="29" t="s">
        <v>58</v>
      </c>
      <c r="BF67" s="15"/>
      <c r="BG67" s="15"/>
      <c r="BH67" s="15"/>
      <c r="BI67" s="15"/>
      <c r="BJ67" s="15"/>
      <c r="BK67" s="15"/>
      <c r="BL67" s="15"/>
      <c r="BM67" s="15"/>
      <c r="BN67" s="15"/>
      <c r="BO67" s="15"/>
    </row>
    <row r="68" spans="1:70" s="27" customFormat="1" ht="12" customHeight="1" x14ac:dyDescent="0.85">
      <c r="A68" s="28" t="s">
        <v>60</v>
      </c>
      <c r="B68" s="30" t="s">
        <v>61</v>
      </c>
      <c r="C68" s="30" t="s">
        <v>62</v>
      </c>
      <c r="D68" s="211" t="s">
        <v>63</v>
      </c>
      <c r="E68" s="211"/>
      <c r="F68" s="211"/>
      <c r="G68" s="211"/>
      <c r="H68" s="211" t="s">
        <v>115</v>
      </c>
      <c r="I68" s="211"/>
      <c r="J68" s="211" t="s">
        <v>116</v>
      </c>
      <c r="K68" s="211"/>
      <c r="L68" s="30" t="s">
        <v>117</v>
      </c>
      <c r="M68" s="211" t="s">
        <v>64</v>
      </c>
      <c r="N68" s="212"/>
      <c r="O68" s="26" t="s">
        <v>60</v>
      </c>
      <c r="P68" s="25" t="s">
        <v>61</v>
      </c>
      <c r="Q68" s="25" t="s">
        <v>62</v>
      </c>
      <c r="R68" s="211" t="s">
        <v>63</v>
      </c>
      <c r="S68" s="211"/>
      <c r="T68" s="211"/>
      <c r="U68" s="211"/>
      <c r="V68" s="211" t="s">
        <v>115</v>
      </c>
      <c r="W68" s="211"/>
      <c r="X68" s="211" t="s">
        <v>116</v>
      </c>
      <c r="Y68" s="211"/>
      <c r="Z68" s="25" t="s">
        <v>117</v>
      </c>
      <c r="AA68" s="211" t="s">
        <v>64</v>
      </c>
      <c r="AB68" s="212"/>
      <c r="AC68" s="26" t="s">
        <v>60</v>
      </c>
      <c r="AD68" s="25" t="s">
        <v>61</v>
      </c>
      <c r="AE68" s="25" t="s">
        <v>62</v>
      </c>
      <c r="AF68" s="211" t="s">
        <v>63</v>
      </c>
      <c r="AG68" s="211"/>
      <c r="AH68" s="211"/>
      <c r="AI68" s="211"/>
      <c r="AJ68" s="211" t="s">
        <v>115</v>
      </c>
      <c r="AK68" s="211"/>
      <c r="AL68" s="211" t="s">
        <v>116</v>
      </c>
      <c r="AM68" s="211"/>
      <c r="AN68" s="25" t="s">
        <v>117</v>
      </c>
      <c r="AO68" s="211" t="s">
        <v>64</v>
      </c>
      <c r="AP68" s="212"/>
      <c r="AQ68" s="26" t="s">
        <v>60</v>
      </c>
      <c r="AR68" s="25" t="s">
        <v>61</v>
      </c>
      <c r="AS68" s="25" t="s">
        <v>62</v>
      </c>
      <c r="AT68" s="211" t="s">
        <v>63</v>
      </c>
      <c r="AU68" s="211"/>
      <c r="AV68" s="211"/>
      <c r="AW68" s="211"/>
      <c r="AX68" s="211" t="s">
        <v>115</v>
      </c>
      <c r="AY68" s="211"/>
      <c r="AZ68" s="211" t="s">
        <v>116</v>
      </c>
      <c r="BA68" s="211"/>
      <c r="BB68" s="25" t="s">
        <v>117</v>
      </c>
      <c r="BC68" s="211" t="s">
        <v>64</v>
      </c>
      <c r="BD68" s="212"/>
      <c r="BE68" s="26" t="s">
        <v>60</v>
      </c>
      <c r="BF68" s="25" t="s">
        <v>61</v>
      </c>
      <c r="BG68" s="25" t="s">
        <v>62</v>
      </c>
      <c r="BH68" s="211" t="s">
        <v>63</v>
      </c>
      <c r="BI68" s="211"/>
      <c r="BJ68" s="211"/>
      <c r="BK68" s="211"/>
      <c r="BL68" s="211" t="s">
        <v>115</v>
      </c>
      <c r="BM68" s="211"/>
      <c r="BN68" s="211" t="s">
        <v>116</v>
      </c>
      <c r="BO68" s="211"/>
      <c r="BP68" s="25" t="s">
        <v>117</v>
      </c>
      <c r="BQ68" s="211" t="s">
        <v>64</v>
      </c>
      <c r="BR68" s="212"/>
    </row>
    <row r="69" spans="1:70" s="120" customFormat="1" ht="21" customHeight="1" x14ac:dyDescent="0.85">
      <c r="A69" s="123" t="s">
        <v>0</v>
      </c>
      <c r="B69" s="124" t="s">
        <v>21</v>
      </c>
      <c r="C69" s="124" t="s">
        <v>1091</v>
      </c>
      <c r="D69" s="253" t="s">
        <v>22</v>
      </c>
      <c r="E69" s="253"/>
      <c r="F69" s="253"/>
      <c r="G69" s="253"/>
      <c r="H69" s="253">
        <v>74</v>
      </c>
      <c r="I69" s="253"/>
      <c r="J69" s="253">
        <v>98</v>
      </c>
      <c r="K69" s="253"/>
      <c r="L69" s="124">
        <v>64</v>
      </c>
      <c r="M69" s="253">
        <v>236</v>
      </c>
      <c r="N69" s="254"/>
      <c r="O69" s="125" t="s">
        <v>0</v>
      </c>
      <c r="P69" s="126" t="s">
        <v>2</v>
      </c>
      <c r="Q69" s="126" t="s">
        <v>1092</v>
      </c>
      <c r="R69" s="213" t="s">
        <v>3</v>
      </c>
      <c r="S69" s="213"/>
      <c r="T69" s="213"/>
      <c r="U69" s="213"/>
      <c r="V69" s="213">
        <v>96</v>
      </c>
      <c r="W69" s="213"/>
      <c r="X69" s="213">
        <v>100</v>
      </c>
      <c r="Y69" s="213"/>
      <c r="Z69" s="126">
        <v>90</v>
      </c>
      <c r="AA69" s="213">
        <v>286</v>
      </c>
      <c r="AB69" s="214"/>
      <c r="AC69" s="125" t="s">
        <v>0</v>
      </c>
      <c r="AD69" s="126" t="s">
        <v>429</v>
      </c>
      <c r="AE69" s="126" t="s">
        <v>1093</v>
      </c>
      <c r="AF69" s="213" t="s">
        <v>18</v>
      </c>
      <c r="AG69" s="213"/>
      <c r="AH69" s="213"/>
      <c r="AI69" s="213"/>
      <c r="AJ69" s="213">
        <v>98</v>
      </c>
      <c r="AK69" s="213"/>
      <c r="AL69" s="213">
        <v>100</v>
      </c>
      <c r="AM69" s="213"/>
      <c r="AN69" s="126">
        <v>100</v>
      </c>
      <c r="AO69" s="213">
        <v>298</v>
      </c>
      <c r="AP69" s="214"/>
      <c r="AQ69" s="125" t="s">
        <v>0</v>
      </c>
      <c r="AR69" s="126" t="s">
        <v>568</v>
      </c>
      <c r="AS69" s="126" t="s">
        <v>1094</v>
      </c>
      <c r="AT69" s="213" t="s">
        <v>569</v>
      </c>
      <c r="AU69" s="213"/>
      <c r="AV69" s="213"/>
      <c r="AW69" s="213"/>
      <c r="AX69" s="213">
        <v>100</v>
      </c>
      <c r="AY69" s="213"/>
      <c r="AZ69" s="213">
        <v>100</v>
      </c>
      <c r="BA69" s="213"/>
      <c r="BB69" s="126">
        <v>98</v>
      </c>
      <c r="BC69" s="213">
        <v>298</v>
      </c>
      <c r="BD69" s="214"/>
      <c r="BE69" s="125" t="s">
        <v>0</v>
      </c>
      <c r="BF69" s="126" t="s">
        <v>805</v>
      </c>
      <c r="BG69" s="126" t="s">
        <v>1052</v>
      </c>
      <c r="BH69" s="213" t="s">
        <v>18</v>
      </c>
      <c r="BI69" s="213"/>
      <c r="BJ69" s="213"/>
      <c r="BK69" s="213"/>
      <c r="BL69" s="213">
        <v>100</v>
      </c>
      <c r="BM69" s="213"/>
      <c r="BN69" s="213">
        <v>100</v>
      </c>
      <c r="BO69" s="213"/>
      <c r="BP69" s="126">
        <v>100</v>
      </c>
      <c r="BQ69" s="213">
        <v>300</v>
      </c>
      <c r="BR69" s="214"/>
    </row>
    <row r="70" spans="1:70" ht="15.4" customHeight="1" x14ac:dyDescent="0.85">
      <c r="A70" s="20" t="s">
        <v>1065</v>
      </c>
      <c r="B70" s="21" t="s">
        <v>26</v>
      </c>
      <c r="C70" s="21" t="s">
        <v>1005</v>
      </c>
      <c r="D70" s="205" t="s">
        <v>16</v>
      </c>
      <c r="E70" s="205"/>
      <c r="F70" s="205"/>
      <c r="G70" s="205"/>
      <c r="H70" s="205">
        <v>74</v>
      </c>
      <c r="I70" s="205"/>
      <c r="J70" s="205">
        <v>90</v>
      </c>
      <c r="K70" s="205"/>
      <c r="L70" s="21">
        <v>66</v>
      </c>
      <c r="M70" s="205">
        <v>230</v>
      </c>
      <c r="N70" s="206"/>
      <c r="O70" s="20" t="s">
        <v>1065</v>
      </c>
      <c r="P70" s="21" t="s">
        <v>252</v>
      </c>
      <c r="Q70" s="21" t="s">
        <v>1095</v>
      </c>
      <c r="R70" s="205" t="s">
        <v>18</v>
      </c>
      <c r="S70" s="205"/>
      <c r="T70" s="205"/>
      <c r="U70" s="205"/>
      <c r="V70" s="205">
        <v>92</v>
      </c>
      <c r="W70" s="205"/>
      <c r="X70" s="205">
        <v>100</v>
      </c>
      <c r="Y70" s="205"/>
      <c r="Z70" s="21">
        <v>90</v>
      </c>
      <c r="AA70" s="205">
        <v>282</v>
      </c>
      <c r="AB70" s="206"/>
      <c r="AC70" s="20" t="s">
        <v>1065</v>
      </c>
      <c r="AD70" s="21" t="s">
        <v>390</v>
      </c>
      <c r="AE70" s="21" t="s">
        <v>1096</v>
      </c>
      <c r="AF70" s="205" t="s">
        <v>48</v>
      </c>
      <c r="AG70" s="205"/>
      <c r="AH70" s="205"/>
      <c r="AI70" s="205"/>
      <c r="AJ70" s="205">
        <v>98</v>
      </c>
      <c r="AK70" s="205"/>
      <c r="AL70" s="205">
        <v>100</v>
      </c>
      <c r="AM70" s="205"/>
      <c r="AN70" s="21">
        <v>100</v>
      </c>
      <c r="AO70" s="205">
        <v>298</v>
      </c>
      <c r="AP70" s="206"/>
      <c r="AQ70" s="20" t="s">
        <v>1065</v>
      </c>
      <c r="AR70" s="21" t="s">
        <v>617</v>
      </c>
      <c r="AS70" s="21" t="s">
        <v>1097</v>
      </c>
      <c r="AT70" s="205" t="s">
        <v>18</v>
      </c>
      <c r="AU70" s="205"/>
      <c r="AV70" s="205"/>
      <c r="AW70" s="205"/>
      <c r="AX70" s="205">
        <v>100</v>
      </c>
      <c r="AY70" s="205"/>
      <c r="AZ70" s="205">
        <v>100</v>
      </c>
      <c r="BA70" s="205"/>
      <c r="BB70" s="21">
        <v>98</v>
      </c>
      <c r="BC70" s="205">
        <v>298</v>
      </c>
      <c r="BD70" s="206"/>
      <c r="BE70" s="20" t="s">
        <v>1065</v>
      </c>
      <c r="BF70" s="21" t="s">
        <v>887</v>
      </c>
      <c r="BG70" s="21" t="s">
        <v>1098</v>
      </c>
      <c r="BH70" s="205" t="s">
        <v>367</v>
      </c>
      <c r="BI70" s="205"/>
      <c r="BJ70" s="205"/>
      <c r="BK70" s="205"/>
      <c r="BL70" s="205">
        <v>100</v>
      </c>
      <c r="BM70" s="205"/>
      <c r="BN70" s="205">
        <v>100</v>
      </c>
      <c r="BO70" s="205"/>
      <c r="BP70" s="21">
        <v>100</v>
      </c>
      <c r="BQ70" s="205">
        <v>300</v>
      </c>
      <c r="BR70" s="206"/>
    </row>
    <row r="71" spans="1:70" ht="15.4" customHeight="1" x14ac:dyDescent="0.85">
      <c r="A71" s="20" t="s">
        <v>1065</v>
      </c>
      <c r="B71" s="21" t="s">
        <v>29</v>
      </c>
      <c r="C71" s="21" t="s">
        <v>1099</v>
      </c>
      <c r="D71" s="205" t="s">
        <v>30</v>
      </c>
      <c r="E71" s="205"/>
      <c r="F71" s="205"/>
      <c r="G71" s="205"/>
      <c r="H71" s="205">
        <v>72</v>
      </c>
      <c r="I71" s="205"/>
      <c r="J71" s="205">
        <v>92</v>
      </c>
      <c r="K71" s="205"/>
      <c r="L71" s="21">
        <v>66</v>
      </c>
      <c r="M71" s="205">
        <v>230</v>
      </c>
      <c r="N71" s="206"/>
      <c r="O71" s="20" t="s">
        <v>1069</v>
      </c>
      <c r="P71" s="21" t="s">
        <v>375</v>
      </c>
      <c r="Q71" s="21" t="s">
        <v>1100</v>
      </c>
      <c r="R71" s="205" t="s">
        <v>376</v>
      </c>
      <c r="S71" s="205"/>
      <c r="T71" s="205"/>
      <c r="U71" s="205"/>
      <c r="V71" s="205">
        <v>90</v>
      </c>
      <c r="W71" s="205"/>
      <c r="X71" s="205">
        <v>100</v>
      </c>
      <c r="Y71" s="205"/>
      <c r="Z71" s="21">
        <v>88</v>
      </c>
      <c r="AA71" s="205">
        <v>278</v>
      </c>
      <c r="AB71" s="206"/>
      <c r="AC71" s="20" t="s">
        <v>1069</v>
      </c>
      <c r="AD71" s="21" t="s">
        <v>428</v>
      </c>
      <c r="AE71" s="21" t="s">
        <v>1101</v>
      </c>
      <c r="AF71" s="205" t="s">
        <v>18</v>
      </c>
      <c r="AG71" s="205"/>
      <c r="AH71" s="205"/>
      <c r="AI71" s="205"/>
      <c r="AJ71" s="205">
        <v>98</v>
      </c>
      <c r="AK71" s="205"/>
      <c r="AL71" s="205">
        <v>100</v>
      </c>
      <c r="AM71" s="205"/>
      <c r="AN71" s="21">
        <v>98</v>
      </c>
      <c r="AO71" s="205">
        <v>296</v>
      </c>
      <c r="AP71" s="206"/>
      <c r="AQ71" s="20" t="s">
        <v>1069</v>
      </c>
      <c r="AR71" s="21" t="s">
        <v>573</v>
      </c>
      <c r="AS71" s="21" t="s">
        <v>1102</v>
      </c>
      <c r="AT71" s="205" t="s">
        <v>48</v>
      </c>
      <c r="AU71" s="205"/>
      <c r="AV71" s="205"/>
      <c r="AW71" s="205"/>
      <c r="AX71" s="205">
        <v>98</v>
      </c>
      <c r="AY71" s="205"/>
      <c r="AZ71" s="205">
        <v>100</v>
      </c>
      <c r="BA71" s="205"/>
      <c r="BB71" s="21">
        <v>100</v>
      </c>
      <c r="BC71" s="205">
        <v>298</v>
      </c>
      <c r="BD71" s="206"/>
      <c r="BE71" s="20" t="s">
        <v>1069</v>
      </c>
      <c r="BF71" s="21" t="s">
        <v>875</v>
      </c>
      <c r="BG71" s="21" t="s">
        <v>1103</v>
      </c>
      <c r="BH71" s="205" t="s">
        <v>180</v>
      </c>
      <c r="BI71" s="205"/>
      <c r="BJ71" s="205"/>
      <c r="BK71" s="205"/>
      <c r="BL71" s="205">
        <v>100</v>
      </c>
      <c r="BM71" s="205"/>
      <c r="BN71" s="205">
        <v>100</v>
      </c>
      <c r="BO71" s="205"/>
      <c r="BP71" s="21">
        <v>100</v>
      </c>
      <c r="BQ71" s="205">
        <v>300</v>
      </c>
      <c r="BR71" s="206"/>
    </row>
    <row r="72" spans="1:70" ht="15.4" customHeight="1" x14ac:dyDescent="0.85">
      <c r="A72" s="20" t="s">
        <v>1072</v>
      </c>
      <c r="B72" s="21" t="s">
        <v>33</v>
      </c>
      <c r="C72" s="21" t="s">
        <v>1104</v>
      </c>
      <c r="D72" s="205" t="s">
        <v>7</v>
      </c>
      <c r="E72" s="205"/>
      <c r="F72" s="205"/>
      <c r="G72" s="205"/>
      <c r="H72" s="205">
        <v>70</v>
      </c>
      <c r="I72" s="205"/>
      <c r="J72" s="205">
        <v>88</v>
      </c>
      <c r="K72" s="205"/>
      <c r="L72" s="21">
        <v>52</v>
      </c>
      <c r="M72" s="205">
        <v>210</v>
      </c>
      <c r="N72" s="206"/>
      <c r="O72" s="20" t="s">
        <v>1072</v>
      </c>
      <c r="P72" s="21" t="s">
        <v>17</v>
      </c>
      <c r="Q72" s="21" t="s">
        <v>1105</v>
      </c>
      <c r="R72" s="205" t="s">
        <v>18</v>
      </c>
      <c r="S72" s="205"/>
      <c r="T72" s="205"/>
      <c r="U72" s="205"/>
      <c r="V72" s="205">
        <v>92</v>
      </c>
      <c r="W72" s="205"/>
      <c r="X72" s="205">
        <v>100</v>
      </c>
      <c r="Y72" s="205"/>
      <c r="Z72" s="21">
        <v>84</v>
      </c>
      <c r="AA72" s="205">
        <v>276</v>
      </c>
      <c r="AB72" s="206"/>
      <c r="AC72" s="20" t="s">
        <v>1072</v>
      </c>
      <c r="AD72" s="21" t="s">
        <v>469</v>
      </c>
      <c r="AE72" s="21" t="s">
        <v>1106</v>
      </c>
      <c r="AF72" s="205" t="s">
        <v>470</v>
      </c>
      <c r="AG72" s="205"/>
      <c r="AH72" s="205"/>
      <c r="AI72" s="205"/>
      <c r="AJ72" s="205">
        <v>100</v>
      </c>
      <c r="AK72" s="205"/>
      <c r="AL72" s="205">
        <v>100</v>
      </c>
      <c r="AM72" s="205"/>
      <c r="AN72" s="21">
        <v>94</v>
      </c>
      <c r="AO72" s="205">
        <v>294</v>
      </c>
      <c r="AP72" s="206"/>
      <c r="AQ72" s="20" t="s">
        <v>1072</v>
      </c>
      <c r="AR72" s="21" t="s">
        <v>622</v>
      </c>
      <c r="AS72" s="21" t="s">
        <v>1107</v>
      </c>
      <c r="AT72" s="205" t="s">
        <v>37</v>
      </c>
      <c r="AU72" s="205"/>
      <c r="AV72" s="205"/>
      <c r="AW72" s="205"/>
      <c r="AX72" s="205">
        <v>98</v>
      </c>
      <c r="AY72" s="205"/>
      <c r="AZ72" s="205">
        <v>100</v>
      </c>
      <c r="BA72" s="205"/>
      <c r="BB72" s="21">
        <v>96</v>
      </c>
      <c r="BC72" s="205">
        <v>294</v>
      </c>
      <c r="BD72" s="206"/>
      <c r="BE72" s="20" t="s">
        <v>1072</v>
      </c>
      <c r="BF72" s="21" t="s">
        <v>764</v>
      </c>
      <c r="BG72" s="21" t="s">
        <v>1108</v>
      </c>
      <c r="BH72" s="205" t="s">
        <v>567</v>
      </c>
      <c r="BI72" s="205"/>
      <c r="BJ72" s="205"/>
      <c r="BK72" s="205"/>
      <c r="BL72" s="205">
        <v>100</v>
      </c>
      <c r="BM72" s="205"/>
      <c r="BN72" s="205">
        <v>100</v>
      </c>
      <c r="BO72" s="205"/>
      <c r="BP72" s="21">
        <v>100</v>
      </c>
      <c r="BQ72" s="205">
        <v>300</v>
      </c>
      <c r="BR72" s="206"/>
    </row>
    <row r="73" spans="1:70" ht="15.4" customHeight="1" x14ac:dyDescent="0.85">
      <c r="A73" s="20" t="s">
        <v>1075</v>
      </c>
      <c r="B73" s="21" t="s">
        <v>42</v>
      </c>
      <c r="C73" s="21" t="s">
        <v>1109</v>
      </c>
      <c r="D73" s="205" t="s">
        <v>7</v>
      </c>
      <c r="E73" s="205"/>
      <c r="F73" s="205"/>
      <c r="G73" s="205"/>
      <c r="H73" s="205">
        <v>72</v>
      </c>
      <c r="I73" s="205"/>
      <c r="J73" s="205">
        <v>82</v>
      </c>
      <c r="K73" s="205"/>
      <c r="L73" s="21">
        <v>54</v>
      </c>
      <c r="M73" s="205">
        <v>208</v>
      </c>
      <c r="N73" s="206"/>
      <c r="O73" s="20" t="s">
        <v>1075</v>
      </c>
      <c r="P73" s="21" t="s">
        <v>220</v>
      </c>
      <c r="Q73" s="21" t="s">
        <v>1110</v>
      </c>
      <c r="R73" s="205" t="s">
        <v>141</v>
      </c>
      <c r="S73" s="205"/>
      <c r="T73" s="205"/>
      <c r="U73" s="205"/>
      <c r="V73" s="205">
        <v>74</v>
      </c>
      <c r="W73" s="205"/>
      <c r="X73" s="205">
        <v>98</v>
      </c>
      <c r="Y73" s="205"/>
      <c r="Z73" s="21">
        <v>70</v>
      </c>
      <c r="AA73" s="205">
        <v>242</v>
      </c>
      <c r="AB73" s="206"/>
      <c r="AC73" s="20" t="s">
        <v>1075</v>
      </c>
      <c r="AD73" s="21" t="s">
        <v>499</v>
      </c>
      <c r="AE73" s="21" t="s">
        <v>1111</v>
      </c>
      <c r="AF73" s="205" t="s">
        <v>30</v>
      </c>
      <c r="AG73" s="205"/>
      <c r="AH73" s="205"/>
      <c r="AI73" s="205"/>
      <c r="AJ73" s="205">
        <v>96</v>
      </c>
      <c r="AK73" s="205"/>
      <c r="AL73" s="205">
        <v>100</v>
      </c>
      <c r="AM73" s="205"/>
      <c r="AN73" s="21">
        <v>88</v>
      </c>
      <c r="AO73" s="205">
        <v>284</v>
      </c>
      <c r="AP73" s="206"/>
      <c r="AQ73" s="20" t="s">
        <v>1075</v>
      </c>
      <c r="AR73" s="21" t="s">
        <v>679</v>
      </c>
      <c r="AS73" s="21" t="s">
        <v>1112</v>
      </c>
      <c r="AT73" s="205" t="s">
        <v>40</v>
      </c>
      <c r="AU73" s="205"/>
      <c r="AV73" s="205"/>
      <c r="AW73" s="205"/>
      <c r="AX73" s="205">
        <v>96</v>
      </c>
      <c r="AY73" s="205"/>
      <c r="AZ73" s="205">
        <v>100</v>
      </c>
      <c r="BA73" s="205"/>
      <c r="BB73" s="21">
        <v>96</v>
      </c>
      <c r="BC73" s="205">
        <v>292</v>
      </c>
      <c r="BD73" s="206"/>
      <c r="BE73" s="20" t="s">
        <v>1075</v>
      </c>
      <c r="BF73" s="21" t="s">
        <v>804</v>
      </c>
      <c r="BG73" s="21" t="s">
        <v>1113</v>
      </c>
      <c r="BH73" s="205" t="s">
        <v>18</v>
      </c>
      <c r="BI73" s="205"/>
      <c r="BJ73" s="205"/>
      <c r="BK73" s="205"/>
      <c r="BL73" s="205">
        <v>100</v>
      </c>
      <c r="BM73" s="205"/>
      <c r="BN73" s="205">
        <v>100</v>
      </c>
      <c r="BO73" s="205"/>
      <c r="BP73" s="21">
        <v>100</v>
      </c>
      <c r="BQ73" s="205">
        <v>300</v>
      </c>
      <c r="BR73" s="206"/>
    </row>
    <row r="74" spans="1:70" ht="15.4" customHeight="1" x14ac:dyDescent="0.85">
      <c r="A74" s="20" t="s">
        <v>1079</v>
      </c>
      <c r="B74" s="21" t="s">
        <v>179</v>
      </c>
      <c r="C74" s="21" t="s">
        <v>1114</v>
      </c>
      <c r="D74" s="205" t="s">
        <v>180</v>
      </c>
      <c r="E74" s="205"/>
      <c r="F74" s="205"/>
      <c r="G74" s="205"/>
      <c r="H74" s="205">
        <v>62</v>
      </c>
      <c r="I74" s="205"/>
      <c r="J74" s="205">
        <v>90</v>
      </c>
      <c r="K74" s="205"/>
      <c r="L74" s="21">
        <v>50</v>
      </c>
      <c r="M74" s="205">
        <v>202</v>
      </c>
      <c r="N74" s="206"/>
      <c r="O74" s="20" t="s">
        <v>1079</v>
      </c>
      <c r="P74" s="21" t="s">
        <v>253</v>
      </c>
      <c r="Q74" s="21" t="s">
        <v>1095</v>
      </c>
      <c r="R74" s="205" t="s">
        <v>18</v>
      </c>
      <c r="S74" s="205"/>
      <c r="T74" s="205"/>
      <c r="U74" s="205"/>
      <c r="V74" s="205">
        <v>80</v>
      </c>
      <c r="W74" s="205"/>
      <c r="X74" s="205">
        <v>94</v>
      </c>
      <c r="Y74" s="205"/>
      <c r="Z74" s="21">
        <v>60</v>
      </c>
      <c r="AA74" s="205">
        <v>234</v>
      </c>
      <c r="AB74" s="206"/>
      <c r="AC74" s="20" t="s">
        <v>1079</v>
      </c>
      <c r="AD74" s="21" t="s">
        <v>379</v>
      </c>
      <c r="AE74" s="21" t="s">
        <v>1115</v>
      </c>
      <c r="AF74" s="205" t="s">
        <v>35</v>
      </c>
      <c r="AG74" s="205"/>
      <c r="AH74" s="205"/>
      <c r="AI74" s="205"/>
      <c r="AJ74" s="205">
        <v>98</v>
      </c>
      <c r="AK74" s="205"/>
      <c r="AL74" s="205">
        <v>100</v>
      </c>
      <c r="AM74" s="205"/>
      <c r="AN74" s="21">
        <v>80</v>
      </c>
      <c r="AO74" s="205">
        <v>278</v>
      </c>
      <c r="AP74" s="206"/>
      <c r="AQ74" s="20" t="s">
        <v>1079</v>
      </c>
      <c r="AR74" s="21" t="s">
        <v>574</v>
      </c>
      <c r="AS74" s="21" t="s">
        <v>1116</v>
      </c>
      <c r="AT74" s="205" t="s">
        <v>48</v>
      </c>
      <c r="AU74" s="205"/>
      <c r="AV74" s="205"/>
      <c r="AW74" s="205"/>
      <c r="AX74" s="205">
        <v>98</v>
      </c>
      <c r="AY74" s="205"/>
      <c r="AZ74" s="205">
        <v>100</v>
      </c>
      <c r="BA74" s="205"/>
      <c r="BB74" s="21">
        <v>90</v>
      </c>
      <c r="BC74" s="205">
        <v>288</v>
      </c>
      <c r="BD74" s="206"/>
      <c r="BE74" s="20" t="s">
        <v>1079</v>
      </c>
      <c r="BF74" s="21" t="s">
        <v>821</v>
      </c>
      <c r="BG74" s="21" t="s">
        <v>1117</v>
      </c>
      <c r="BH74" s="205" t="s">
        <v>16</v>
      </c>
      <c r="BI74" s="205"/>
      <c r="BJ74" s="205"/>
      <c r="BK74" s="205"/>
      <c r="BL74" s="205">
        <v>100</v>
      </c>
      <c r="BM74" s="205"/>
      <c r="BN74" s="205">
        <v>100</v>
      </c>
      <c r="BO74" s="205"/>
      <c r="BP74" s="21">
        <v>100</v>
      </c>
      <c r="BQ74" s="205">
        <v>300</v>
      </c>
      <c r="BR74" s="206"/>
    </row>
    <row r="75" spans="1:70" ht="15.4" customHeight="1" x14ac:dyDescent="0.85">
      <c r="A75" s="20" t="s">
        <v>1082</v>
      </c>
      <c r="B75" s="21" t="s">
        <v>34</v>
      </c>
      <c r="C75" s="21" t="s">
        <v>1118</v>
      </c>
      <c r="D75" s="205" t="s">
        <v>35</v>
      </c>
      <c r="E75" s="205"/>
      <c r="F75" s="205"/>
      <c r="G75" s="205"/>
      <c r="H75" s="205">
        <v>62</v>
      </c>
      <c r="I75" s="205"/>
      <c r="J75" s="205">
        <v>78</v>
      </c>
      <c r="K75" s="205"/>
      <c r="L75" s="21">
        <v>60</v>
      </c>
      <c r="M75" s="205">
        <v>200</v>
      </c>
      <c r="N75" s="206"/>
      <c r="O75" s="20" t="s">
        <v>1082</v>
      </c>
      <c r="P75" s="21" t="s">
        <v>259</v>
      </c>
      <c r="Q75" s="21" t="s">
        <v>1119</v>
      </c>
      <c r="R75" s="205" t="s">
        <v>37</v>
      </c>
      <c r="S75" s="205"/>
      <c r="T75" s="205"/>
      <c r="U75" s="205"/>
      <c r="V75" s="205">
        <v>76</v>
      </c>
      <c r="W75" s="205"/>
      <c r="X75" s="205">
        <v>88</v>
      </c>
      <c r="Y75" s="205"/>
      <c r="Z75" s="21">
        <v>68</v>
      </c>
      <c r="AA75" s="205">
        <v>232</v>
      </c>
      <c r="AB75" s="206"/>
      <c r="AC75" s="20" t="s">
        <v>1079</v>
      </c>
      <c r="AD75" s="21" t="s">
        <v>505</v>
      </c>
      <c r="AE75" s="21" t="s">
        <v>1111</v>
      </c>
      <c r="AF75" s="205" t="s">
        <v>342</v>
      </c>
      <c r="AG75" s="205"/>
      <c r="AH75" s="205"/>
      <c r="AI75" s="205"/>
      <c r="AJ75" s="205">
        <v>96</v>
      </c>
      <c r="AK75" s="205"/>
      <c r="AL75" s="205">
        <v>98</v>
      </c>
      <c r="AM75" s="205"/>
      <c r="AN75" s="21">
        <v>84</v>
      </c>
      <c r="AO75" s="205">
        <v>278</v>
      </c>
      <c r="AP75" s="206"/>
      <c r="AQ75" s="20" t="s">
        <v>1082</v>
      </c>
      <c r="AR75" s="21" t="s">
        <v>559</v>
      </c>
      <c r="AS75" s="21" t="s">
        <v>1120</v>
      </c>
      <c r="AT75" s="205" t="s">
        <v>348</v>
      </c>
      <c r="AU75" s="205"/>
      <c r="AV75" s="205"/>
      <c r="AW75" s="205"/>
      <c r="AX75" s="205">
        <v>98</v>
      </c>
      <c r="AY75" s="205"/>
      <c r="AZ75" s="205">
        <v>100</v>
      </c>
      <c r="BA75" s="205"/>
      <c r="BB75" s="21">
        <v>88</v>
      </c>
      <c r="BC75" s="205">
        <v>286</v>
      </c>
      <c r="BD75" s="206"/>
      <c r="BE75" s="20" t="s">
        <v>1082</v>
      </c>
      <c r="BF75" s="21" t="s">
        <v>888</v>
      </c>
      <c r="BG75" s="21" t="s">
        <v>1121</v>
      </c>
      <c r="BH75" s="205" t="s">
        <v>367</v>
      </c>
      <c r="BI75" s="205"/>
      <c r="BJ75" s="205"/>
      <c r="BK75" s="205"/>
      <c r="BL75" s="205">
        <v>100</v>
      </c>
      <c r="BM75" s="205"/>
      <c r="BN75" s="205">
        <v>100</v>
      </c>
      <c r="BO75" s="205"/>
      <c r="BP75" s="21">
        <v>100</v>
      </c>
      <c r="BQ75" s="205">
        <v>300</v>
      </c>
      <c r="BR75" s="206"/>
    </row>
    <row r="76" spans="1:70" ht="15.4" customHeight="1" x14ac:dyDescent="0.85">
      <c r="A76" s="20" t="s">
        <v>1084</v>
      </c>
      <c r="B76" s="21" t="s">
        <v>184</v>
      </c>
      <c r="C76" s="21" t="s">
        <v>1122</v>
      </c>
      <c r="D76" s="205" t="s">
        <v>186</v>
      </c>
      <c r="E76" s="205"/>
      <c r="F76" s="205"/>
      <c r="G76" s="205"/>
      <c r="H76" s="205">
        <v>60</v>
      </c>
      <c r="I76" s="205"/>
      <c r="J76" s="205">
        <v>80</v>
      </c>
      <c r="K76" s="205"/>
      <c r="L76" s="21">
        <v>50</v>
      </c>
      <c r="M76" s="205">
        <v>190</v>
      </c>
      <c r="N76" s="206"/>
      <c r="O76" s="20" t="s">
        <v>1082</v>
      </c>
      <c r="P76" s="21" t="s">
        <v>8</v>
      </c>
      <c r="Q76" s="21" t="s">
        <v>1123</v>
      </c>
      <c r="R76" s="205" t="s">
        <v>9</v>
      </c>
      <c r="S76" s="205"/>
      <c r="T76" s="205"/>
      <c r="U76" s="205"/>
      <c r="V76" s="205">
        <v>82</v>
      </c>
      <c r="W76" s="205"/>
      <c r="X76" s="205">
        <v>86</v>
      </c>
      <c r="Y76" s="205"/>
      <c r="Z76" s="21">
        <v>64</v>
      </c>
      <c r="AA76" s="205">
        <v>232</v>
      </c>
      <c r="AB76" s="206"/>
      <c r="AC76" s="20" t="s">
        <v>1084</v>
      </c>
      <c r="AD76" s="21" t="s">
        <v>391</v>
      </c>
      <c r="AE76" s="21" t="s">
        <v>1124</v>
      </c>
      <c r="AF76" s="205" t="s">
        <v>48</v>
      </c>
      <c r="AG76" s="205"/>
      <c r="AH76" s="205"/>
      <c r="AI76" s="205"/>
      <c r="AJ76" s="205">
        <v>94</v>
      </c>
      <c r="AK76" s="205"/>
      <c r="AL76" s="205">
        <v>100</v>
      </c>
      <c r="AM76" s="205"/>
      <c r="AN76" s="21">
        <v>82</v>
      </c>
      <c r="AO76" s="205">
        <v>276</v>
      </c>
      <c r="AP76" s="206"/>
      <c r="AQ76" s="20" t="s">
        <v>1082</v>
      </c>
      <c r="AR76" s="21" t="s">
        <v>618</v>
      </c>
      <c r="AS76" s="21" t="s">
        <v>1097</v>
      </c>
      <c r="AT76" s="205" t="s">
        <v>18</v>
      </c>
      <c r="AU76" s="205"/>
      <c r="AV76" s="205"/>
      <c r="AW76" s="205"/>
      <c r="AX76" s="205">
        <v>98</v>
      </c>
      <c r="AY76" s="205"/>
      <c r="AZ76" s="205">
        <v>98</v>
      </c>
      <c r="BA76" s="205"/>
      <c r="BB76" s="21">
        <v>90</v>
      </c>
      <c r="BC76" s="205">
        <v>286</v>
      </c>
      <c r="BD76" s="206"/>
      <c r="BE76" s="20" t="s">
        <v>1084</v>
      </c>
      <c r="BF76" s="21" t="s">
        <v>759</v>
      </c>
      <c r="BG76" s="21" t="s">
        <v>1125</v>
      </c>
      <c r="BH76" s="205" t="s">
        <v>348</v>
      </c>
      <c r="BI76" s="205"/>
      <c r="BJ76" s="205"/>
      <c r="BK76" s="205"/>
      <c r="BL76" s="205">
        <v>100</v>
      </c>
      <c r="BM76" s="205"/>
      <c r="BN76" s="205">
        <v>100</v>
      </c>
      <c r="BO76" s="205"/>
      <c r="BP76" s="21">
        <v>100</v>
      </c>
      <c r="BQ76" s="205">
        <v>300</v>
      </c>
      <c r="BR76" s="206"/>
    </row>
    <row r="77" spans="1:70" ht="15.4" customHeight="1" x14ac:dyDescent="0.85">
      <c r="A77" s="20" t="s">
        <v>1089</v>
      </c>
      <c r="B77" s="21" t="s">
        <v>23</v>
      </c>
      <c r="C77" s="21" t="s">
        <v>1126</v>
      </c>
      <c r="D77" s="205" t="s">
        <v>18</v>
      </c>
      <c r="E77" s="205"/>
      <c r="F77" s="205"/>
      <c r="G77" s="205"/>
      <c r="H77" s="205">
        <v>54</v>
      </c>
      <c r="I77" s="205"/>
      <c r="J77" s="205">
        <v>70</v>
      </c>
      <c r="K77" s="205"/>
      <c r="L77" s="21">
        <v>42</v>
      </c>
      <c r="M77" s="205">
        <v>166</v>
      </c>
      <c r="N77" s="206"/>
      <c r="O77" s="20" t="s">
        <v>1089</v>
      </c>
      <c r="P77" s="21" t="s">
        <v>299</v>
      </c>
      <c r="Q77" s="21" t="s">
        <v>1127</v>
      </c>
      <c r="R77" s="205" t="s">
        <v>180</v>
      </c>
      <c r="S77" s="205"/>
      <c r="T77" s="205"/>
      <c r="U77" s="205"/>
      <c r="V77" s="205">
        <v>72</v>
      </c>
      <c r="W77" s="205"/>
      <c r="X77" s="205">
        <v>94</v>
      </c>
      <c r="Y77" s="205"/>
      <c r="Z77" s="21">
        <v>56</v>
      </c>
      <c r="AA77" s="205">
        <v>222</v>
      </c>
      <c r="AB77" s="206"/>
      <c r="AC77" s="20" t="s">
        <v>1089</v>
      </c>
      <c r="AD77" s="21" t="s">
        <v>460</v>
      </c>
      <c r="AE77" s="21" t="s">
        <v>1128</v>
      </c>
      <c r="AF77" s="205" t="s">
        <v>5</v>
      </c>
      <c r="AG77" s="205"/>
      <c r="AH77" s="205"/>
      <c r="AI77" s="205"/>
      <c r="AJ77" s="205">
        <v>90</v>
      </c>
      <c r="AK77" s="205"/>
      <c r="AL77" s="205">
        <v>100</v>
      </c>
      <c r="AM77" s="205"/>
      <c r="AN77" s="21">
        <v>80</v>
      </c>
      <c r="AO77" s="205">
        <v>270</v>
      </c>
      <c r="AP77" s="206"/>
      <c r="AQ77" s="20" t="s">
        <v>1082</v>
      </c>
      <c r="AR77" s="21" t="s">
        <v>680</v>
      </c>
      <c r="AS77" s="21" t="s">
        <v>1112</v>
      </c>
      <c r="AT77" s="205" t="s">
        <v>40</v>
      </c>
      <c r="AU77" s="205"/>
      <c r="AV77" s="205"/>
      <c r="AW77" s="205"/>
      <c r="AX77" s="205">
        <v>98</v>
      </c>
      <c r="AY77" s="205"/>
      <c r="AZ77" s="205">
        <v>100</v>
      </c>
      <c r="BA77" s="205"/>
      <c r="BB77" s="21">
        <v>88</v>
      </c>
      <c r="BC77" s="205">
        <v>286</v>
      </c>
      <c r="BD77" s="206"/>
      <c r="BE77" s="20" t="s">
        <v>1089</v>
      </c>
      <c r="BF77" s="21" t="s">
        <v>750</v>
      </c>
      <c r="BG77" s="21" t="s">
        <v>1048</v>
      </c>
      <c r="BH77" s="205" t="s">
        <v>553</v>
      </c>
      <c r="BI77" s="205"/>
      <c r="BJ77" s="205"/>
      <c r="BK77" s="205"/>
      <c r="BL77" s="205">
        <v>98</v>
      </c>
      <c r="BM77" s="205"/>
      <c r="BN77" s="205">
        <v>100</v>
      </c>
      <c r="BO77" s="205"/>
      <c r="BP77" s="21">
        <v>100</v>
      </c>
      <c r="BQ77" s="205">
        <v>298</v>
      </c>
      <c r="BR77" s="206"/>
    </row>
    <row r="78" spans="1:70" ht="15.4" customHeight="1" x14ac:dyDescent="0.85">
      <c r="A78" s="20" t="s">
        <v>1013</v>
      </c>
      <c r="B78" s="21" t="s">
        <v>10</v>
      </c>
      <c r="C78" s="21" t="s">
        <v>1129</v>
      </c>
      <c r="D78" s="205" t="s">
        <v>11</v>
      </c>
      <c r="E78" s="205"/>
      <c r="F78" s="205"/>
      <c r="G78" s="205"/>
      <c r="H78" s="205">
        <v>58</v>
      </c>
      <c r="I78" s="205"/>
      <c r="J78" s="205">
        <v>66</v>
      </c>
      <c r="K78" s="205"/>
      <c r="L78" s="21">
        <v>38</v>
      </c>
      <c r="M78" s="205">
        <v>162</v>
      </c>
      <c r="N78" s="206"/>
      <c r="O78" s="20" t="s">
        <v>1013</v>
      </c>
      <c r="P78" s="21" t="s">
        <v>260</v>
      </c>
      <c r="Q78" s="21" t="s">
        <v>1119</v>
      </c>
      <c r="R78" s="205" t="s">
        <v>37</v>
      </c>
      <c r="S78" s="205"/>
      <c r="T78" s="205"/>
      <c r="U78" s="205"/>
      <c r="V78" s="205">
        <v>68</v>
      </c>
      <c r="W78" s="205"/>
      <c r="X78" s="205">
        <v>82</v>
      </c>
      <c r="Y78" s="205"/>
      <c r="Z78" s="21">
        <v>64</v>
      </c>
      <c r="AA78" s="205">
        <v>214</v>
      </c>
      <c r="AB78" s="206"/>
      <c r="AC78" s="20" t="s">
        <v>1013</v>
      </c>
      <c r="AD78" s="21" t="s">
        <v>382</v>
      </c>
      <c r="AE78" s="21" t="s">
        <v>1130</v>
      </c>
      <c r="AF78" s="205" t="s">
        <v>35</v>
      </c>
      <c r="AG78" s="205"/>
      <c r="AH78" s="205"/>
      <c r="AI78" s="205"/>
      <c r="AJ78" s="205">
        <v>84</v>
      </c>
      <c r="AK78" s="205"/>
      <c r="AL78" s="205">
        <v>96</v>
      </c>
      <c r="AM78" s="205"/>
      <c r="AN78" s="21">
        <v>82</v>
      </c>
      <c r="AO78" s="205">
        <v>262</v>
      </c>
      <c r="AP78" s="206"/>
      <c r="AQ78" s="20" t="s">
        <v>1082</v>
      </c>
      <c r="AR78" s="21" t="s">
        <v>740</v>
      </c>
      <c r="AS78" s="21" t="s">
        <v>1131</v>
      </c>
      <c r="AT78" s="205" t="s">
        <v>367</v>
      </c>
      <c r="AU78" s="205"/>
      <c r="AV78" s="205"/>
      <c r="AW78" s="205"/>
      <c r="AX78" s="205">
        <v>96</v>
      </c>
      <c r="AY78" s="205"/>
      <c r="AZ78" s="205">
        <v>100</v>
      </c>
      <c r="BA78" s="205"/>
      <c r="BB78" s="21">
        <v>90</v>
      </c>
      <c r="BC78" s="205">
        <v>286</v>
      </c>
      <c r="BD78" s="206"/>
      <c r="BE78" s="20" t="s">
        <v>1089</v>
      </c>
      <c r="BF78" s="21" t="s">
        <v>766</v>
      </c>
      <c r="BG78" s="21" t="s">
        <v>1132</v>
      </c>
      <c r="BH78" s="205" t="s">
        <v>569</v>
      </c>
      <c r="BI78" s="205"/>
      <c r="BJ78" s="205"/>
      <c r="BK78" s="205"/>
      <c r="BL78" s="205">
        <v>98</v>
      </c>
      <c r="BM78" s="205"/>
      <c r="BN78" s="205">
        <v>100</v>
      </c>
      <c r="BO78" s="205"/>
      <c r="BP78" s="21">
        <v>100</v>
      </c>
      <c r="BQ78" s="205">
        <v>298</v>
      </c>
      <c r="BR78" s="206"/>
    </row>
    <row r="79" spans="1:70" ht="15.4" customHeight="1" x14ac:dyDescent="0.85">
      <c r="A79" s="20" t="s">
        <v>1027</v>
      </c>
      <c r="B79" s="21" t="s">
        <v>156</v>
      </c>
      <c r="C79" s="21" t="s">
        <v>1133</v>
      </c>
      <c r="D79" s="205" t="s">
        <v>18</v>
      </c>
      <c r="E79" s="205"/>
      <c r="F79" s="205"/>
      <c r="G79" s="205"/>
      <c r="H79" s="205">
        <v>56</v>
      </c>
      <c r="I79" s="205"/>
      <c r="J79" s="205">
        <v>62</v>
      </c>
      <c r="K79" s="205"/>
      <c r="L79" s="21">
        <v>42</v>
      </c>
      <c r="M79" s="205">
        <v>160</v>
      </c>
      <c r="N79" s="206"/>
      <c r="O79" s="20" t="s">
        <v>1027</v>
      </c>
      <c r="P79" s="21" t="s">
        <v>27</v>
      </c>
      <c r="Q79" s="21" t="s">
        <v>1105</v>
      </c>
      <c r="R79" s="205" t="s">
        <v>18</v>
      </c>
      <c r="S79" s="205"/>
      <c r="T79" s="205"/>
      <c r="U79" s="205"/>
      <c r="V79" s="205">
        <v>62</v>
      </c>
      <c r="W79" s="205"/>
      <c r="X79" s="205">
        <v>84</v>
      </c>
      <c r="Y79" s="205"/>
      <c r="Z79" s="21">
        <v>60</v>
      </c>
      <c r="AA79" s="205">
        <v>206</v>
      </c>
      <c r="AB79" s="206"/>
      <c r="AC79" s="20" t="s">
        <v>1027</v>
      </c>
      <c r="AD79" s="21" t="s">
        <v>464</v>
      </c>
      <c r="AE79" s="21" t="s">
        <v>1134</v>
      </c>
      <c r="AF79" s="205" t="s">
        <v>13</v>
      </c>
      <c r="AG79" s="205"/>
      <c r="AH79" s="205"/>
      <c r="AI79" s="205"/>
      <c r="AJ79" s="205">
        <v>76</v>
      </c>
      <c r="AK79" s="205"/>
      <c r="AL79" s="205">
        <v>100</v>
      </c>
      <c r="AM79" s="205"/>
      <c r="AN79" s="21">
        <v>82</v>
      </c>
      <c r="AO79" s="205">
        <v>258</v>
      </c>
      <c r="AP79" s="206"/>
      <c r="AQ79" s="20" t="s">
        <v>1027</v>
      </c>
      <c r="AR79" s="21" t="s">
        <v>566</v>
      </c>
      <c r="AS79" s="21" t="s">
        <v>1135</v>
      </c>
      <c r="AT79" s="205" t="s">
        <v>567</v>
      </c>
      <c r="AU79" s="205"/>
      <c r="AV79" s="205"/>
      <c r="AW79" s="205"/>
      <c r="AX79" s="205">
        <v>94</v>
      </c>
      <c r="AY79" s="205"/>
      <c r="AZ79" s="205">
        <v>100</v>
      </c>
      <c r="BA79" s="205"/>
      <c r="BB79" s="21">
        <v>90</v>
      </c>
      <c r="BC79" s="205">
        <v>284</v>
      </c>
      <c r="BD79" s="206"/>
      <c r="BE79" s="20" t="s">
        <v>1089</v>
      </c>
      <c r="BF79" s="21" t="s">
        <v>769</v>
      </c>
      <c r="BG79" s="21" t="s">
        <v>1136</v>
      </c>
      <c r="BH79" s="205" t="s">
        <v>48</v>
      </c>
      <c r="BI79" s="205"/>
      <c r="BJ79" s="205"/>
      <c r="BK79" s="205"/>
      <c r="BL79" s="205">
        <v>98</v>
      </c>
      <c r="BM79" s="205"/>
      <c r="BN79" s="205">
        <v>100</v>
      </c>
      <c r="BO79" s="205"/>
      <c r="BP79" s="21">
        <v>100</v>
      </c>
      <c r="BQ79" s="205">
        <v>298</v>
      </c>
      <c r="BR79" s="206"/>
    </row>
    <row r="80" spans="1:70" ht="15.4" customHeight="1" x14ac:dyDescent="0.85">
      <c r="A80" s="20" t="s">
        <v>1032</v>
      </c>
      <c r="B80" s="21" t="s">
        <v>28</v>
      </c>
      <c r="C80" s="21" t="s">
        <v>1129</v>
      </c>
      <c r="D80" s="205" t="s">
        <v>16</v>
      </c>
      <c r="E80" s="205"/>
      <c r="F80" s="205"/>
      <c r="G80" s="205"/>
      <c r="H80" s="205">
        <v>46</v>
      </c>
      <c r="I80" s="205"/>
      <c r="J80" s="205">
        <v>60</v>
      </c>
      <c r="K80" s="205"/>
      <c r="L80" s="21">
        <v>52</v>
      </c>
      <c r="M80" s="205">
        <v>158</v>
      </c>
      <c r="N80" s="206"/>
      <c r="O80" s="20" t="s">
        <v>1032</v>
      </c>
      <c r="P80" s="21" t="s">
        <v>38</v>
      </c>
      <c r="Q80" s="21" t="s">
        <v>1137</v>
      </c>
      <c r="R80" s="205" t="s">
        <v>5</v>
      </c>
      <c r="S80" s="205"/>
      <c r="T80" s="205"/>
      <c r="U80" s="205"/>
      <c r="V80" s="205">
        <v>70</v>
      </c>
      <c r="W80" s="205"/>
      <c r="X80" s="205">
        <v>80</v>
      </c>
      <c r="Y80" s="205"/>
      <c r="Z80" s="21">
        <v>54</v>
      </c>
      <c r="AA80" s="205">
        <v>204</v>
      </c>
      <c r="AB80" s="206"/>
      <c r="AC80" s="20" t="s">
        <v>1032</v>
      </c>
      <c r="AD80" s="21" t="s">
        <v>478</v>
      </c>
      <c r="AE80" s="21" t="s">
        <v>1138</v>
      </c>
      <c r="AF80" s="205" t="s">
        <v>309</v>
      </c>
      <c r="AG80" s="205"/>
      <c r="AH80" s="205"/>
      <c r="AI80" s="205"/>
      <c r="AJ80" s="205">
        <v>76</v>
      </c>
      <c r="AK80" s="205"/>
      <c r="AL80" s="205">
        <v>100</v>
      </c>
      <c r="AM80" s="205"/>
      <c r="AN80" s="21">
        <v>76</v>
      </c>
      <c r="AO80" s="205">
        <v>252</v>
      </c>
      <c r="AP80" s="206"/>
      <c r="AQ80" s="20" t="s">
        <v>1032</v>
      </c>
      <c r="AR80" s="21" t="s">
        <v>615</v>
      </c>
      <c r="AS80" s="21" t="s">
        <v>1097</v>
      </c>
      <c r="AT80" s="205" t="s">
        <v>616</v>
      </c>
      <c r="AU80" s="205"/>
      <c r="AV80" s="205"/>
      <c r="AW80" s="205"/>
      <c r="AX80" s="205">
        <v>96</v>
      </c>
      <c r="AY80" s="205"/>
      <c r="AZ80" s="205">
        <v>100</v>
      </c>
      <c r="BA80" s="205"/>
      <c r="BB80" s="21">
        <v>86</v>
      </c>
      <c r="BC80" s="205">
        <v>282</v>
      </c>
      <c r="BD80" s="206"/>
      <c r="BE80" s="20" t="s">
        <v>1089</v>
      </c>
      <c r="BF80" s="21" t="s">
        <v>771</v>
      </c>
      <c r="BG80" s="21" t="s">
        <v>1060</v>
      </c>
      <c r="BH80" s="205" t="s">
        <v>48</v>
      </c>
      <c r="BI80" s="205"/>
      <c r="BJ80" s="205"/>
      <c r="BK80" s="205"/>
      <c r="BL80" s="205">
        <v>100</v>
      </c>
      <c r="BM80" s="205"/>
      <c r="BN80" s="205">
        <v>100</v>
      </c>
      <c r="BO80" s="205"/>
      <c r="BP80" s="21">
        <v>98</v>
      </c>
      <c r="BQ80" s="205">
        <v>298</v>
      </c>
      <c r="BR80" s="206"/>
    </row>
    <row r="81" spans="1:70" ht="15.4" customHeight="1" x14ac:dyDescent="0.85">
      <c r="A81" s="20" t="s">
        <v>1032</v>
      </c>
      <c r="B81" s="21" t="s">
        <v>181</v>
      </c>
      <c r="C81" s="21" t="s">
        <v>1139</v>
      </c>
      <c r="D81" s="205" t="s">
        <v>183</v>
      </c>
      <c r="E81" s="205"/>
      <c r="F81" s="205"/>
      <c r="G81" s="205"/>
      <c r="H81" s="205">
        <v>52</v>
      </c>
      <c r="I81" s="205"/>
      <c r="J81" s="205">
        <v>64</v>
      </c>
      <c r="K81" s="205"/>
      <c r="L81" s="21">
        <v>42</v>
      </c>
      <c r="M81" s="205">
        <v>158</v>
      </c>
      <c r="N81" s="206"/>
      <c r="O81" s="20" t="s">
        <v>1014</v>
      </c>
      <c r="P81" s="21" t="s">
        <v>224</v>
      </c>
      <c r="Q81" s="21" t="s">
        <v>1110</v>
      </c>
      <c r="R81" s="205" t="s">
        <v>48</v>
      </c>
      <c r="S81" s="205"/>
      <c r="T81" s="205"/>
      <c r="U81" s="205"/>
      <c r="V81" s="205">
        <v>70</v>
      </c>
      <c r="W81" s="205"/>
      <c r="X81" s="205">
        <v>78</v>
      </c>
      <c r="Y81" s="205"/>
      <c r="Z81" s="21">
        <v>54</v>
      </c>
      <c r="AA81" s="205">
        <v>202</v>
      </c>
      <c r="AB81" s="206"/>
      <c r="AC81" s="20" t="s">
        <v>1032</v>
      </c>
      <c r="AD81" s="21" t="s">
        <v>497</v>
      </c>
      <c r="AE81" s="21" t="s">
        <v>1140</v>
      </c>
      <c r="AF81" s="205" t="s">
        <v>7</v>
      </c>
      <c r="AG81" s="205"/>
      <c r="AH81" s="205"/>
      <c r="AI81" s="205"/>
      <c r="AJ81" s="205">
        <v>80</v>
      </c>
      <c r="AK81" s="205"/>
      <c r="AL81" s="205">
        <v>96</v>
      </c>
      <c r="AM81" s="205"/>
      <c r="AN81" s="21">
        <v>76</v>
      </c>
      <c r="AO81" s="205">
        <v>252</v>
      </c>
      <c r="AP81" s="206"/>
      <c r="AQ81" s="20" t="s">
        <v>1032</v>
      </c>
      <c r="AR81" s="21" t="s">
        <v>640</v>
      </c>
      <c r="AS81" s="21" t="s">
        <v>1141</v>
      </c>
      <c r="AT81" s="205" t="s">
        <v>641</v>
      </c>
      <c r="AU81" s="205"/>
      <c r="AV81" s="205"/>
      <c r="AW81" s="205"/>
      <c r="AX81" s="205">
        <v>100</v>
      </c>
      <c r="AY81" s="205"/>
      <c r="AZ81" s="205">
        <v>100</v>
      </c>
      <c r="BA81" s="205"/>
      <c r="BB81" s="21">
        <v>82</v>
      </c>
      <c r="BC81" s="205">
        <v>282</v>
      </c>
      <c r="BD81" s="206"/>
      <c r="BE81" s="20" t="s">
        <v>1089</v>
      </c>
      <c r="BF81" s="21" t="s">
        <v>803</v>
      </c>
      <c r="BG81" s="21" t="s">
        <v>1142</v>
      </c>
      <c r="BH81" s="205" t="s">
        <v>18</v>
      </c>
      <c r="BI81" s="205"/>
      <c r="BJ81" s="205"/>
      <c r="BK81" s="205"/>
      <c r="BL81" s="205">
        <v>100</v>
      </c>
      <c r="BM81" s="205"/>
      <c r="BN81" s="205">
        <v>100</v>
      </c>
      <c r="BO81" s="205"/>
      <c r="BP81" s="21">
        <v>98</v>
      </c>
      <c r="BQ81" s="205">
        <v>298</v>
      </c>
      <c r="BR81" s="206"/>
    </row>
    <row r="82" spans="1:70" ht="15.4" customHeight="1" x14ac:dyDescent="0.85">
      <c r="A82" s="20" t="s">
        <v>1004</v>
      </c>
      <c r="B82" s="21" t="s">
        <v>24</v>
      </c>
      <c r="C82" s="21" t="s">
        <v>1143</v>
      </c>
      <c r="D82" s="205" t="s">
        <v>25</v>
      </c>
      <c r="E82" s="205"/>
      <c r="F82" s="205"/>
      <c r="G82" s="205"/>
      <c r="H82" s="205">
        <v>46</v>
      </c>
      <c r="I82" s="205"/>
      <c r="J82" s="205">
        <v>60</v>
      </c>
      <c r="K82" s="205"/>
      <c r="L82" s="21">
        <v>48</v>
      </c>
      <c r="M82" s="205">
        <v>154</v>
      </c>
      <c r="N82" s="206"/>
      <c r="O82" s="20" t="s">
        <v>1014</v>
      </c>
      <c r="P82" s="21" t="s">
        <v>282</v>
      </c>
      <c r="Q82" s="21" t="s">
        <v>1144</v>
      </c>
      <c r="R82" s="205" t="s">
        <v>5</v>
      </c>
      <c r="S82" s="205"/>
      <c r="T82" s="205"/>
      <c r="U82" s="205"/>
      <c r="V82" s="205">
        <v>60</v>
      </c>
      <c r="W82" s="205"/>
      <c r="X82" s="205">
        <v>82</v>
      </c>
      <c r="Y82" s="205"/>
      <c r="Z82" s="21">
        <v>60</v>
      </c>
      <c r="AA82" s="205">
        <v>202</v>
      </c>
      <c r="AB82" s="206"/>
      <c r="AC82" s="20" t="s">
        <v>1004</v>
      </c>
      <c r="AD82" s="21" t="s">
        <v>392</v>
      </c>
      <c r="AE82" s="21" t="s">
        <v>1124</v>
      </c>
      <c r="AF82" s="205" t="s">
        <v>48</v>
      </c>
      <c r="AG82" s="205"/>
      <c r="AH82" s="205"/>
      <c r="AI82" s="205"/>
      <c r="AJ82" s="205">
        <v>80</v>
      </c>
      <c r="AK82" s="205"/>
      <c r="AL82" s="205">
        <v>96</v>
      </c>
      <c r="AM82" s="205"/>
      <c r="AN82" s="21">
        <v>68</v>
      </c>
      <c r="AO82" s="205">
        <v>244</v>
      </c>
      <c r="AP82" s="206"/>
      <c r="AQ82" s="20" t="s">
        <v>1004</v>
      </c>
      <c r="AR82" s="21" t="s">
        <v>704</v>
      </c>
      <c r="AS82" s="21" t="s">
        <v>1145</v>
      </c>
      <c r="AT82" s="205" t="s">
        <v>195</v>
      </c>
      <c r="AU82" s="205"/>
      <c r="AV82" s="205"/>
      <c r="AW82" s="205"/>
      <c r="AX82" s="205">
        <v>94</v>
      </c>
      <c r="AY82" s="205"/>
      <c r="AZ82" s="205">
        <v>100</v>
      </c>
      <c r="BA82" s="205"/>
      <c r="BB82" s="21">
        <v>86</v>
      </c>
      <c r="BC82" s="205">
        <v>280</v>
      </c>
      <c r="BD82" s="206"/>
      <c r="BE82" s="20" t="s">
        <v>1089</v>
      </c>
      <c r="BF82" s="21" t="s">
        <v>820</v>
      </c>
      <c r="BG82" s="21" t="s">
        <v>1146</v>
      </c>
      <c r="BH82" s="205" t="s">
        <v>16</v>
      </c>
      <c r="BI82" s="205"/>
      <c r="BJ82" s="205"/>
      <c r="BK82" s="205"/>
      <c r="BL82" s="205">
        <v>100</v>
      </c>
      <c r="BM82" s="205"/>
      <c r="BN82" s="205">
        <v>100</v>
      </c>
      <c r="BO82" s="205"/>
      <c r="BP82" s="21">
        <v>98</v>
      </c>
      <c r="BQ82" s="205">
        <v>298</v>
      </c>
      <c r="BR82" s="206"/>
    </row>
    <row r="83" spans="1:70" ht="15.4" customHeight="1" x14ac:dyDescent="0.85">
      <c r="A83" s="20" t="s">
        <v>1006</v>
      </c>
      <c r="B83" s="21" t="s">
        <v>172</v>
      </c>
      <c r="C83" s="21" t="s">
        <v>1147</v>
      </c>
      <c r="D83" s="205" t="s">
        <v>174</v>
      </c>
      <c r="E83" s="205"/>
      <c r="F83" s="205"/>
      <c r="G83" s="205"/>
      <c r="H83" s="205">
        <v>50</v>
      </c>
      <c r="I83" s="205"/>
      <c r="J83" s="205">
        <v>60</v>
      </c>
      <c r="K83" s="205"/>
      <c r="L83" s="21">
        <v>40</v>
      </c>
      <c r="M83" s="205">
        <v>150</v>
      </c>
      <c r="N83" s="206"/>
      <c r="O83" s="20" t="s">
        <v>1006</v>
      </c>
      <c r="P83" s="21" t="s">
        <v>12</v>
      </c>
      <c r="Q83" s="21" t="s">
        <v>1148</v>
      </c>
      <c r="R83" s="205" t="s">
        <v>13</v>
      </c>
      <c r="S83" s="205"/>
      <c r="T83" s="205"/>
      <c r="U83" s="205"/>
      <c r="V83" s="205">
        <v>64</v>
      </c>
      <c r="W83" s="205"/>
      <c r="X83" s="205">
        <v>90</v>
      </c>
      <c r="Y83" s="205"/>
      <c r="Z83" s="21">
        <v>40</v>
      </c>
      <c r="AA83" s="205">
        <v>194</v>
      </c>
      <c r="AB83" s="206"/>
      <c r="AC83" s="20" t="s">
        <v>1004</v>
      </c>
      <c r="AD83" s="21" t="s">
        <v>473</v>
      </c>
      <c r="AE83" s="21" t="s">
        <v>1149</v>
      </c>
      <c r="AF83" s="205" t="s">
        <v>301</v>
      </c>
      <c r="AG83" s="205"/>
      <c r="AH83" s="205"/>
      <c r="AI83" s="205"/>
      <c r="AJ83" s="205">
        <v>76</v>
      </c>
      <c r="AK83" s="205"/>
      <c r="AL83" s="205">
        <v>96</v>
      </c>
      <c r="AM83" s="205"/>
      <c r="AN83" s="21">
        <v>72</v>
      </c>
      <c r="AO83" s="205">
        <v>244</v>
      </c>
      <c r="AP83" s="206"/>
      <c r="AQ83" s="20" t="s">
        <v>1006</v>
      </c>
      <c r="AR83" s="21" t="s">
        <v>575</v>
      </c>
      <c r="AS83" s="21" t="s">
        <v>1094</v>
      </c>
      <c r="AT83" s="205" t="s">
        <v>48</v>
      </c>
      <c r="AU83" s="205"/>
      <c r="AV83" s="205"/>
      <c r="AW83" s="205"/>
      <c r="AX83" s="205">
        <v>88</v>
      </c>
      <c r="AY83" s="205"/>
      <c r="AZ83" s="205">
        <v>100</v>
      </c>
      <c r="BA83" s="205"/>
      <c r="BB83" s="21">
        <v>90</v>
      </c>
      <c r="BC83" s="205">
        <v>278</v>
      </c>
      <c r="BD83" s="206"/>
      <c r="BE83" s="20" t="s">
        <v>1089</v>
      </c>
      <c r="BF83" s="21" t="s">
        <v>822</v>
      </c>
      <c r="BG83" s="21" t="s">
        <v>1150</v>
      </c>
      <c r="BH83" s="205" t="s">
        <v>16</v>
      </c>
      <c r="BI83" s="205"/>
      <c r="BJ83" s="205"/>
      <c r="BK83" s="205"/>
      <c r="BL83" s="205">
        <v>98</v>
      </c>
      <c r="BM83" s="205"/>
      <c r="BN83" s="205">
        <v>100</v>
      </c>
      <c r="BO83" s="205"/>
      <c r="BP83" s="21">
        <v>100</v>
      </c>
      <c r="BQ83" s="205">
        <v>298</v>
      </c>
      <c r="BR83" s="206"/>
    </row>
    <row r="84" spans="1:70" ht="15.4" customHeight="1" x14ac:dyDescent="0.85">
      <c r="A84" s="20" t="s">
        <v>1015</v>
      </c>
      <c r="B84" s="21" t="s">
        <v>50</v>
      </c>
      <c r="C84" s="21" t="s">
        <v>1129</v>
      </c>
      <c r="D84" s="205" t="s">
        <v>37</v>
      </c>
      <c r="E84" s="205"/>
      <c r="F84" s="205"/>
      <c r="G84" s="205"/>
      <c r="H84" s="205">
        <v>46</v>
      </c>
      <c r="I84" s="205"/>
      <c r="J84" s="205">
        <v>60</v>
      </c>
      <c r="K84" s="205"/>
      <c r="L84" s="21">
        <v>40</v>
      </c>
      <c r="M84" s="205">
        <v>146</v>
      </c>
      <c r="N84" s="206"/>
      <c r="O84" s="20" t="s">
        <v>1015</v>
      </c>
      <c r="P84" s="21" t="s">
        <v>1</v>
      </c>
      <c r="Q84" s="21" t="s">
        <v>1123</v>
      </c>
      <c r="R84" s="205" t="s">
        <v>11</v>
      </c>
      <c r="S84" s="205"/>
      <c r="T84" s="205"/>
      <c r="U84" s="205"/>
      <c r="V84" s="205">
        <v>68</v>
      </c>
      <c r="W84" s="205"/>
      <c r="X84" s="205">
        <v>74</v>
      </c>
      <c r="Y84" s="205"/>
      <c r="Z84" s="21">
        <v>44</v>
      </c>
      <c r="AA84" s="205">
        <v>186</v>
      </c>
      <c r="AB84" s="206"/>
      <c r="AC84" s="20" t="s">
        <v>1015</v>
      </c>
      <c r="AD84" s="21" t="s">
        <v>381</v>
      </c>
      <c r="AE84" s="21" t="s">
        <v>1130</v>
      </c>
      <c r="AF84" s="205" t="s">
        <v>35</v>
      </c>
      <c r="AG84" s="205"/>
      <c r="AH84" s="205"/>
      <c r="AI84" s="205"/>
      <c r="AJ84" s="205">
        <v>64</v>
      </c>
      <c r="AK84" s="205"/>
      <c r="AL84" s="205">
        <v>96</v>
      </c>
      <c r="AM84" s="205"/>
      <c r="AN84" s="21">
        <v>78</v>
      </c>
      <c r="AO84" s="205">
        <v>238</v>
      </c>
      <c r="AP84" s="206"/>
      <c r="AQ84" s="20" t="s">
        <v>1006</v>
      </c>
      <c r="AR84" s="21" t="s">
        <v>642</v>
      </c>
      <c r="AS84" s="21" t="s">
        <v>1141</v>
      </c>
      <c r="AT84" s="205" t="s">
        <v>16</v>
      </c>
      <c r="AU84" s="205"/>
      <c r="AV84" s="205"/>
      <c r="AW84" s="205"/>
      <c r="AX84" s="205">
        <v>98</v>
      </c>
      <c r="AY84" s="205"/>
      <c r="AZ84" s="205">
        <v>98</v>
      </c>
      <c r="BA84" s="205"/>
      <c r="BB84" s="21">
        <v>82</v>
      </c>
      <c r="BC84" s="205">
        <v>278</v>
      </c>
      <c r="BD84" s="206"/>
      <c r="BE84" s="20" t="s">
        <v>1089</v>
      </c>
      <c r="BF84" s="21" t="s">
        <v>834</v>
      </c>
      <c r="BG84" s="21" t="s">
        <v>1151</v>
      </c>
      <c r="BH84" s="205" t="s">
        <v>170</v>
      </c>
      <c r="BI84" s="205"/>
      <c r="BJ84" s="205"/>
      <c r="BK84" s="205"/>
      <c r="BL84" s="205">
        <v>98</v>
      </c>
      <c r="BM84" s="205"/>
      <c r="BN84" s="205">
        <v>100</v>
      </c>
      <c r="BO84" s="205"/>
      <c r="BP84" s="21">
        <v>100</v>
      </c>
      <c r="BQ84" s="205">
        <v>298</v>
      </c>
      <c r="BR84" s="206"/>
    </row>
    <row r="85" spans="1:70" ht="15.4" customHeight="1" x14ac:dyDescent="0.85">
      <c r="A85" s="20" t="s">
        <v>1015</v>
      </c>
      <c r="B85" s="21" t="s">
        <v>169</v>
      </c>
      <c r="C85" s="21" t="s">
        <v>1129</v>
      </c>
      <c r="D85" s="205" t="s">
        <v>170</v>
      </c>
      <c r="E85" s="205"/>
      <c r="F85" s="205"/>
      <c r="G85" s="205"/>
      <c r="H85" s="205">
        <v>60</v>
      </c>
      <c r="I85" s="205"/>
      <c r="J85" s="205">
        <v>50</v>
      </c>
      <c r="K85" s="205"/>
      <c r="L85" s="21">
        <v>36</v>
      </c>
      <c r="M85" s="205">
        <v>146</v>
      </c>
      <c r="N85" s="206"/>
      <c r="O85" s="20" t="s">
        <v>1015</v>
      </c>
      <c r="P85" s="21" t="s">
        <v>297</v>
      </c>
      <c r="Q85" s="21" t="s">
        <v>1152</v>
      </c>
      <c r="R85" s="205" t="s">
        <v>40</v>
      </c>
      <c r="S85" s="205"/>
      <c r="T85" s="205"/>
      <c r="U85" s="205"/>
      <c r="V85" s="205">
        <v>60</v>
      </c>
      <c r="W85" s="205"/>
      <c r="X85" s="205">
        <v>72</v>
      </c>
      <c r="Y85" s="205"/>
      <c r="Z85" s="21">
        <v>54</v>
      </c>
      <c r="AA85" s="205">
        <v>186</v>
      </c>
      <c r="AB85" s="206"/>
      <c r="AC85" s="20" t="s">
        <v>1030</v>
      </c>
      <c r="AD85" s="21" t="s">
        <v>419</v>
      </c>
      <c r="AE85" s="21" t="s">
        <v>1101</v>
      </c>
      <c r="AF85" s="205" t="s">
        <v>44</v>
      </c>
      <c r="AG85" s="205"/>
      <c r="AH85" s="205"/>
      <c r="AI85" s="205"/>
      <c r="AJ85" s="205">
        <v>76</v>
      </c>
      <c r="AK85" s="205"/>
      <c r="AL85" s="205">
        <v>90</v>
      </c>
      <c r="AM85" s="205"/>
      <c r="AN85" s="21">
        <v>64</v>
      </c>
      <c r="AO85" s="205">
        <v>230</v>
      </c>
      <c r="AP85" s="206"/>
      <c r="AQ85" s="20" t="s">
        <v>1030</v>
      </c>
      <c r="AR85" s="21" t="s">
        <v>710</v>
      </c>
      <c r="AS85" s="21" t="s">
        <v>1153</v>
      </c>
      <c r="AT85" s="205" t="s">
        <v>30</v>
      </c>
      <c r="AU85" s="205"/>
      <c r="AV85" s="205"/>
      <c r="AW85" s="205"/>
      <c r="AX85" s="205">
        <v>96</v>
      </c>
      <c r="AY85" s="205"/>
      <c r="AZ85" s="205">
        <v>100</v>
      </c>
      <c r="BA85" s="205"/>
      <c r="BB85" s="21">
        <v>80</v>
      </c>
      <c r="BC85" s="205">
        <v>276</v>
      </c>
      <c r="BD85" s="206"/>
      <c r="BE85" s="20" t="s">
        <v>1030</v>
      </c>
      <c r="BF85" s="21" t="s">
        <v>886</v>
      </c>
      <c r="BG85" s="21" t="s">
        <v>1154</v>
      </c>
      <c r="BH85" s="205" t="s">
        <v>367</v>
      </c>
      <c r="BI85" s="205"/>
      <c r="BJ85" s="205"/>
      <c r="BK85" s="205"/>
      <c r="BL85" s="205">
        <v>98</v>
      </c>
      <c r="BM85" s="205"/>
      <c r="BN85" s="205">
        <v>100</v>
      </c>
      <c r="BO85" s="205"/>
      <c r="BP85" s="21">
        <v>98</v>
      </c>
      <c r="BQ85" s="205">
        <v>296</v>
      </c>
      <c r="BR85" s="206"/>
    </row>
    <row r="86" spans="1:70" ht="15.4" customHeight="1" x14ac:dyDescent="0.85">
      <c r="A86" s="20" t="s">
        <v>1023</v>
      </c>
      <c r="B86" s="21" t="s">
        <v>187</v>
      </c>
      <c r="C86" s="21" t="s">
        <v>1155</v>
      </c>
      <c r="D86" s="205" t="s">
        <v>188</v>
      </c>
      <c r="E86" s="205"/>
      <c r="F86" s="205"/>
      <c r="G86" s="205"/>
      <c r="H86" s="205">
        <v>52</v>
      </c>
      <c r="I86" s="205"/>
      <c r="J86" s="205">
        <v>54</v>
      </c>
      <c r="K86" s="205"/>
      <c r="L86" s="21">
        <v>38</v>
      </c>
      <c r="M86" s="205">
        <v>144</v>
      </c>
      <c r="N86" s="206"/>
      <c r="O86" s="20" t="s">
        <v>1023</v>
      </c>
      <c r="P86" s="21" t="s">
        <v>225</v>
      </c>
      <c r="Q86" s="21" t="s">
        <v>1110</v>
      </c>
      <c r="R86" s="205" t="s">
        <v>48</v>
      </c>
      <c r="S86" s="205"/>
      <c r="T86" s="205"/>
      <c r="U86" s="205"/>
      <c r="V86" s="205">
        <v>54</v>
      </c>
      <c r="W86" s="205"/>
      <c r="X86" s="205">
        <v>82</v>
      </c>
      <c r="Y86" s="205"/>
      <c r="Z86" s="21">
        <v>40</v>
      </c>
      <c r="AA86" s="205">
        <v>176</v>
      </c>
      <c r="AB86" s="206"/>
      <c r="AC86" s="20" t="s">
        <v>1030</v>
      </c>
      <c r="AD86" s="21" t="s">
        <v>530</v>
      </c>
      <c r="AE86" s="21" t="s">
        <v>1156</v>
      </c>
      <c r="AF86" s="205" t="s">
        <v>532</v>
      </c>
      <c r="AG86" s="205"/>
      <c r="AH86" s="205"/>
      <c r="AI86" s="205"/>
      <c r="AJ86" s="205">
        <v>86</v>
      </c>
      <c r="AK86" s="205"/>
      <c r="AL86" s="205">
        <v>82</v>
      </c>
      <c r="AM86" s="205"/>
      <c r="AN86" s="21">
        <v>62</v>
      </c>
      <c r="AO86" s="205">
        <v>230</v>
      </c>
      <c r="AP86" s="206"/>
      <c r="AQ86" s="20" t="s">
        <v>1023</v>
      </c>
      <c r="AR86" s="21" t="s">
        <v>643</v>
      </c>
      <c r="AS86" s="21" t="s">
        <v>1157</v>
      </c>
      <c r="AT86" s="205" t="s">
        <v>16</v>
      </c>
      <c r="AU86" s="205"/>
      <c r="AV86" s="205"/>
      <c r="AW86" s="205"/>
      <c r="AX86" s="205">
        <v>92</v>
      </c>
      <c r="AY86" s="205"/>
      <c r="AZ86" s="205">
        <v>100</v>
      </c>
      <c r="BA86" s="205"/>
      <c r="BB86" s="21">
        <v>82</v>
      </c>
      <c r="BC86" s="205">
        <v>274</v>
      </c>
      <c r="BD86" s="206"/>
      <c r="BE86" s="20" t="s">
        <v>1030</v>
      </c>
      <c r="BF86" s="21" t="s">
        <v>891</v>
      </c>
      <c r="BG86" s="21" t="s">
        <v>1158</v>
      </c>
      <c r="BH86" s="205" t="s">
        <v>19</v>
      </c>
      <c r="BI86" s="205"/>
      <c r="BJ86" s="205"/>
      <c r="BK86" s="205"/>
      <c r="BL86" s="205">
        <v>100</v>
      </c>
      <c r="BM86" s="205"/>
      <c r="BN86" s="205">
        <v>100</v>
      </c>
      <c r="BO86" s="205"/>
      <c r="BP86" s="21">
        <v>96</v>
      </c>
      <c r="BQ86" s="205">
        <v>296</v>
      </c>
      <c r="BR86" s="206"/>
    </row>
    <row r="87" spans="1:70" ht="15.4" customHeight="1" x14ac:dyDescent="0.85">
      <c r="A87" s="20" t="s">
        <v>1031</v>
      </c>
      <c r="B87" s="21" t="s">
        <v>157</v>
      </c>
      <c r="C87" s="21" t="s">
        <v>1007</v>
      </c>
      <c r="D87" s="205" t="s">
        <v>18</v>
      </c>
      <c r="E87" s="205"/>
      <c r="F87" s="205"/>
      <c r="G87" s="205"/>
      <c r="H87" s="205">
        <v>38</v>
      </c>
      <c r="I87" s="205"/>
      <c r="J87" s="205">
        <v>52</v>
      </c>
      <c r="K87" s="205"/>
      <c r="L87" s="21">
        <v>44</v>
      </c>
      <c r="M87" s="205">
        <v>134</v>
      </c>
      <c r="N87" s="206"/>
      <c r="O87" s="20" t="s">
        <v>1023</v>
      </c>
      <c r="P87" s="21" t="s">
        <v>268</v>
      </c>
      <c r="Q87" s="21" t="s">
        <v>1119</v>
      </c>
      <c r="R87" s="205" t="s">
        <v>16</v>
      </c>
      <c r="S87" s="205"/>
      <c r="T87" s="205"/>
      <c r="U87" s="205"/>
      <c r="V87" s="205">
        <v>52</v>
      </c>
      <c r="W87" s="205"/>
      <c r="X87" s="205">
        <v>82</v>
      </c>
      <c r="Y87" s="205"/>
      <c r="Z87" s="21">
        <v>42</v>
      </c>
      <c r="AA87" s="205">
        <v>176</v>
      </c>
      <c r="AB87" s="206"/>
      <c r="AC87" s="20" t="s">
        <v>1031</v>
      </c>
      <c r="AD87" s="21" t="s">
        <v>452</v>
      </c>
      <c r="AE87" s="21" t="s">
        <v>1159</v>
      </c>
      <c r="AF87" s="205" t="s">
        <v>16</v>
      </c>
      <c r="AG87" s="205"/>
      <c r="AH87" s="205"/>
      <c r="AI87" s="205"/>
      <c r="AJ87" s="205">
        <v>68</v>
      </c>
      <c r="AK87" s="205"/>
      <c r="AL87" s="205">
        <v>100</v>
      </c>
      <c r="AM87" s="205"/>
      <c r="AN87" s="21">
        <v>58</v>
      </c>
      <c r="AO87" s="205">
        <v>226</v>
      </c>
      <c r="AP87" s="206"/>
      <c r="AQ87" s="20" t="s">
        <v>1031</v>
      </c>
      <c r="AR87" s="21" t="s">
        <v>736</v>
      </c>
      <c r="AS87" s="21" t="s">
        <v>1160</v>
      </c>
      <c r="AT87" s="205" t="s">
        <v>40</v>
      </c>
      <c r="AU87" s="205"/>
      <c r="AV87" s="205"/>
      <c r="AW87" s="205"/>
      <c r="AX87" s="205">
        <v>94</v>
      </c>
      <c r="AY87" s="205"/>
      <c r="AZ87" s="205">
        <v>94</v>
      </c>
      <c r="BA87" s="205"/>
      <c r="BB87" s="21">
        <v>84</v>
      </c>
      <c r="BC87" s="205">
        <v>272</v>
      </c>
      <c r="BD87" s="206"/>
      <c r="BE87" s="20" t="s">
        <v>1031</v>
      </c>
      <c r="BF87" s="21" t="s">
        <v>773</v>
      </c>
      <c r="BG87" s="21" t="s">
        <v>1060</v>
      </c>
      <c r="BH87" s="205" t="s">
        <v>48</v>
      </c>
      <c r="BI87" s="205"/>
      <c r="BJ87" s="205"/>
      <c r="BK87" s="205"/>
      <c r="BL87" s="205">
        <v>98</v>
      </c>
      <c r="BM87" s="205"/>
      <c r="BN87" s="205">
        <v>100</v>
      </c>
      <c r="BO87" s="205"/>
      <c r="BP87" s="21">
        <v>96</v>
      </c>
      <c r="BQ87" s="205">
        <v>294</v>
      </c>
      <c r="BR87" s="206"/>
    </row>
    <row r="88" spans="1:70" ht="15.4" customHeight="1" x14ac:dyDescent="0.85">
      <c r="A88" s="20" t="s">
        <v>1161</v>
      </c>
      <c r="B88" s="21" t="s">
        <v>41</v>
      </c>
      <c r="C88" s="21" t="s">
        <v>1005</v>
      </c>
      <c r="D88" s="205" t="s">
        <v>9</v>
      </c>
      <c r="E88" s="205"/>
      <c r="F88" s="205"/>
      <c r="G88" s="205"/>
      <c r="H88" s="205">
        <v>50</v>
      </c>
      <c r="I88" s="205"/>
      <c r="J88" s="205">
        <v>46</v>
      </c>
      <c r="K88" s="205"/>
      <c r="L88" s="21">
        <v>36</v>
      </c>
      <c r="M88" s="205">
        <v>132</v>
      </c>
      <c r="N88" s="206"/>
      <c r="O88" s="20" t="s">
        <v>1161</v>
      </c>
      <c r="P88" s="21" t="s">
        <v>36</v>
      </c>
      <c r="Q88" s="21" t="s">
        <v>1123</v>
      </c>
      <c r="R88" s="205" t="s">
        <v>37</v>
      </c>
      <c r="S88" s="205"/>
      <c r="T88" s="205"/>
      <c r="U88" s="205"/>
      <c r="V88" s="205">
        <v>54</v>
      </c>
      <c r="W88" s="205"/>
      <c r="X88" s="205">
        <v>68</v>
      </c>
      <c r="Y88" s="205"/>
      <c r="Z88" s="21">
        <v>50</v>
      </c>
      <c r="AA88" s="205">
        <v>172</v>
      </c>
      <c r="AB88" s="206"/>
      <c r="AC88" s="20" t="s">
        <v>1161</v>
      </c>
      <c r="AD88" s="21" t="s">
        <v>393</v>
      </c>
      <c r="AE88" s="21" t="s">
        <v>1096</v>
      </c>
      <c r="AF88" s="205" t="s">
        <v>48</v>
      </c>
      <c r="AG88" s="205"/>
      <c r="AH88" s="205"/>
      <c r="AI88" s="205"/>
      <c r="AJ88" s="205">
        <v>76</v>
      </c>
      <c r="AK88" s="205"/>
      <c r="AL88" s="205">
        <v>86</v>
      </c>
      <c r="AM88" s="205"/>
      <c r="AN88" s="21">
        <v>60</v>
      </c>
      <c r="AO88" s="205">
        <v>222</v>
      </c>
      <c r="AP88" s="206"/>
      <c r="AQ88" s="20" t="s">
        <v>1161</v>
      </c>
      <c r="AR88" s="21" t="s">
        <v>552</v>
      </c>
      <c r="AS88" s="21" t="s">
        <v>1162</v>
      </c>
      <c r="AT88" s="205" t="s">
        <v>553</v>
      </c>
      <c r="AU88" s="205"/>
      <c r="AV88" s="205"/>
      <c r="AW88" s="205"/>
      <c r="AX88" s="205">
        <v>90</v>
      </c>
      <c r="AY88" s="205"/>
      <c r="AZ88" s="205">
        <v>100</v>
      </c>
      <c r="BA88" s="205"/>
      <c r="BB88" s="21">
        <v>78</v>
      </c>
      <c r="BC88" s="205">
        <v>268</v>
      </c>
      <c r="BD88" s="206"/>
      <c r="BE88" s="20" t="s">
        <v>1161</v>
      </c>
      <c r="BF88" s="21" t="s">
        <v>772</v>
      </c>
      <c r="BG88" s="21" t="s">
        <v>1163</v>
      </c>
      <c r="BH88" s="205" t="s">
        <v>48</v>
      </c>
      <c r="BI88" s="205"/>
      <c r="BJ88" s="205"/>
      <c r="BK88" s="205"/>
      <c r="BL88" s="205">
        <v>98</v>
      </c>
      <c r="BM88" s="205"/>
      <c r="BN88" s="205">
        <v>100</v>
      </c>
      <c r="BO88" s="205"/>
      <c r="BP88" s="21">
        <v>94</v>
      </c>
      <c r="BQ88" s="205">
        <v>292</v>
      </c>
      <c r="BR88" s="206"/>
    </row>
    <row r="89" spans="1:70" ht="15.4" customHeight="1" x14ac:dyDescent="0.85">
      <c r="A89" s="20" t="s">
        <v>1161</v>
      </c>
      <c r="B89" s="21" t="s">
        <v>164</v>
      </c>
      <c r="C89" s="21" t="s">
        <v>1129</v>
      </c>
      <c r="D89" s="205" t="s">
        <v>16</v>
      </c>
      <c r="E89" s="205"/>
      <c r="F89" s="205"/>
      <c r="G89" s="205"/>
      <c r="H89" s="205">
        <v>40</v>
      </c>
      <c r="I89" s="205"/>
      <c r="J89" s="205">
        <v>52</v>
      </c>
      <c r="K89" s="205"/>
      <c r="L89" s="21">
        <v>40</v>
      </c>
      <c r="M89" s="205">
        <v>132</v>
      </c>
      <c r="N89" s="206"/>
      <c r="O89" s="20" t="s">
        <v>1161</v>
      </c>
      <c r="P89" s="21" t="s">
        <v>4</v>
      </c>
      <c r="Q89" s="21" t="s">
        <v>1137</v>
      </c>
      <c r="R89" s="205" t="s">
        <v>5</v>
      </c>
      <c r="S89" s="205"/>
      <c r="T89" s="205"/>
      <c r="U89" s="205"/>
      <c r="V89" s="205">
        <v>50</v>
      </c>
      <c r="W89" s="205"/>
      <c r="X89" s="205">
        <v>70</v>
      </c>
      <c r="Y89" s="205"/>
      <c r="Z89" s="21">
        <v>52</v>
      </c>
      <c r="AA89" s="205">
        <v>172</v>
      </c>
      <c r="AB89" s="206"/>
      <c r="AC89" s="20" t="s">
        <v>1035</v>
      </c>
      <c r="AD89" s="21" t="s">
        <v>491</v>
      </c>
      <c r="AE89" s="21" t="s">
        <v>1164</v>
      </c>
      <c r="AF89" s="205" t="s">
        <v>322</v>
      </c>
      <c r="AG89" s="205"/>
      <c r="AH89" s="205"/>
      <c r="AI89" s="205"/>
      <c r="AJ89" s="205">
        <v>68</v>
      </c>
      <c r="AK89" s="205"/>
      <c r="AL89" s="205">
        <v>72</v>
      </c>
      <c r="AM89" s="205"/>
      <c r="AN89" s="21">
        <v>76</v>
      </c>
      <c r="AO89" s="205">
        <v>216</v>
      </c>
      <c r="AP89" s="206"/>
      <c r="AQ89" s="20" t="s">
        <v>1035</v>
      </c>
      <c r="AR89" s="21" t="s">
        <v>619</v>
      </c>
      <c r="AS89" s="21" t="s">
        <v>1165</v>
      </c>
      <c r="AT89" s="205" t="s">
        <v>18</v>
      </c>
      <c r="AU89" s="205"/>
      <c r="AV89" s="205"/>
      <c r="AW89" s="205"/>
      <c r="AX89" s="205">
        <v>90</v>
      </c>
      <c r="AY89" s="205"/>
      <c r="AZ89" s="205">
        <v>94</v>
      </c>
      <c r="BA89" s="205"/>
      <c r="BB89" s="21">
        <v>80</v>
      </c>
      <c r="BC89" s="205">
        <v>264</v>
      </c>
      <c r="BD89" s="206"/>
      <c r="BE89" s="20" t="s">
        <v>1161</v>
      </c>
      <c r="BF89" s="21" t="s">
        <v>881</v>
      </c>
      <c r="BG89" s="21" t="s">
        <v>1166</v>
      </c>
      <c r="BH89" s="205" t="s">
        <v>879</v>
      </c>
      <c r="BI89" s="205"/>
      <c r="BJ89" s="205"/>
      <c r="BK89" s="205"/>
      <c r="BL89" s="205">
        <v>94</v>
      </c>
      <c r="BM89" s="205"/>
      <c r="BN89" s="205">
        <v>100</v>
      </c>
      <c r="BO89" s="205"/>
      <c r="BP89" s="21">
        <v>98</v>
      </c>
      <c r="BQ89" s="205">
        <v>292</v>
      </c>
      <c r="BR89" s="206"/>
    </row>
    <row r="90" spans="1:70" ht="15.4" customHeight="1" x14ac:dyDescent="0.85">
      <c r="A90" s="20" t="s">
        <v>1024</v>
      </c>
      <c r="B90" s="21" t="s">
        <v>87</v>
      </c>
      <c r="C90" s="21" t="s">
        <v>1167</v>
      </c>
      <c r="D90" s="205" t="s">
        <v>86</v>
      </c>
      <c r="E90" s="205"/>
      <c r="F90" s="205"/>
      <c r="G90" s="205"/>
      <c r="H90" s="205">
        <v>36</v>
      </c>
      <c r="I90" s="205"/>
      <c r="J90" s="205">
        <v>46</v>
      </c>
      <c r="K90" s="205"/>
      <c r="L90" s="21">
        <v>48</v>
      </c>
      <c r="M90" s="205">
        <v>130</v>
      </c>
      <c r="N90" s="206"/>
      <c r="O90" s="20" t="s">
        <v>1024</v>
      </c>
      <c r="P90" s="21" t="s">
        <v>261</v>
      </c>
      <c r="Q90" s="21" t="s">
        <v>1119</v>
      </c>
      <c r="R90" s="205" t="s">
        <v>37</v>
      </c>
      <c r="S90" s="205"/>
      <c r="T90" s="205"/>
      <c r="U90" s="205"/>
      <c r="V90" s="205">
        <v>54</v>
      </c>
      <c r="W90" s="205"/>
      <c r="X90" s="205">
        <v>64</v>
      </c>
      <c r="Y90" s="205"/>
      <c r="Z90" s="21">
        <v>52</v>
      </c>
      <c r="AA90" s="205">
        <v>170</v>
      </c>
      <c r="AB90" s="206"/>
      <c r="AC90" s="20" t="s">
        <v>1024</v>
      </c>
      <c r="AD90" s="21" t="s">
        <v>436</v>
      </c>
      <c r="AE90" s="21" t="s">
        <v>1168</v>
      </c>
      <c r="AF90" s="205" t="s">
        <v>37</v>
      </c>
      <c r="AG90" s="205"/>
      <c r="AH90" s="205"/>
      <c r="AI90" s="205"/>
      <c r="AJ90" s="205">
        <v>66</v>
      </c>
      <c r="AK90" s="205"/>
      <c r="AL90" s="205">
        <v>84</v>
      </c>
      <c r="AM90" s="205"/>
      <c r="AN90" s="21">
        <v>62</v>
      </c>
      <c r="AO90" s="205">
        <v>212</v>
      </c>
      <c r="AP90" s="206"/>
      <c r="AQ90" s="20" t="s">
        <v>1035</v>
      </c>
      <c r="AR90" s="21" t="s">
        <v>707</v>
      </c>
      <c r="AS90" s="21" t="s">
        <v>1145</v>
      </c>
      <c r="AT90" s="205" t="s">
        <v>330</v>
      </c>
      <c r="AU90" s="205"/>
      <c r="AV90" s="205"/>
      <c r="AW90" s="205"/>
      <c r="AX90" s="205">
        <v>88</v>
      </c>
      <c r="AY90" s="205"/>
      <c r="AZ90" s="205">
        <v>98</v>
      </c>
      <c r="BA90" s="205"/>
      <c r="BB90" s="21">
        <v>78</v>
      </c>
      <c r="BC90" s="205">
        <v>264</v>
      </c>
      <c r="BD90" s="206"/>
      <c r="BE90" s="20" t="s">
        <v>1024</v>
      </c>
      <c r="BF90" s="21" t="s">
        <v>806</v>
      </c>
      <c r="BG90" s="21" t="s">
        <v>1045</v>
      </c>
      <c r="BH90" s="205" t="s">
        <v>18</v>
      </c>
      <c r="BI90" s="205"/>
      <c r="BJ90" s="205"/>
      <c r="BK90" s="205"/>
      <c r="BL90" s="205">
        <v>100</v>
      </c>
      <c r="BM90" s="205"/>
      <c r="BN90" s="205">
        <v>100</v>
      </c>
      <c r="BO90" s="205"/>
      <c r="BP90" s="21">
        <v>90</v>
      </c>
      <c r="BQ90" s="205">
        <v>290</v>
      </c>
      <c r="BR90" s="206"/>
    </row>
    <row r="91" spans="1:70" ht="15.4" customHeight="1" x14ac:dyDescent="0.85">
      <c r="A91" s="20" t="s">
        <v>1022</v>
      </c>
      <c r="B91" s="21" t="s">
        <v>49</v>
      </c>
      <c r="C91" s="21" t="s">
        <v>1129</v>
      </c>
      <c r="D91" s="205" t="s">
        <v>9</v>
      </c>
      <c r="E91" s="205"/>
      <c r="F91" s="205"/>
      <c r="G91" s="205"/>
      <c r="H91" s="205">
        <v>48</v>
      </c>
      <c r="I91" s="205"/>
      <c r="J91" s="205">
        <v>42</v>
      </c>
      <c r="K91" s="205"/>
      <c r="L91" s="21">
        <v>38</v>
      </c>
      <c r="M91" s="205">
        <v>128</v>
      </c>
      <c r="N91" s="206"/>
      <c r="O91" s="20" t="s">
        <v>1022</v>
      </c>
      <c r="P91" s="21" t="s">
        <v>249</v>
      </c>
      <c r="Q91" s="21" t="s">
        <v>1095</v>
      </c>
      <c r="R91" s="205" t="s">
        <v>44</v>
      </c>
      <c r="S91" s="205"/>
      <c r="T91" s="205"/>
      <c r="U91" s="205"/>
      <c r="V91" s="205">
        <v>52</v>
      </c>
      <c r="W91" s="205"/>
      <c r="X91" s="205">
        <v>68</v>
      </c>
      <c r="Y91" s="205"/>
      <c r="Z91" s="21">
        <v>46</v>
      </c>
      <c r="AA91" s="205">
        <v>166</v>
      </c>
      <c r="AB91" s="206"/>
      <c r="AC91" s="20" t="s">
        <v>1024</v>
      </c>
      <c r="AD91" s="21" t="s">
        <v>480</v>
      </c>
      <c r="AE91" s="21" t="s">
        <v>1169</v>
      </c>
      <c r="AF91" s="205" t="s">
        <v>188</v>
      </c>
      <c r="AG91" s="205"/>
      <c r="AH91" s="205"/>
      <c r="AI91" s="205"/>
      <c r="AJ91" s="205">
        <v>74</v>
      </c>
      <c r="AK91" s="205"/>
      <c r="AL91" s="205">
        <v>86</v>
      </c>
      <c r="AM91" s="205"/>
      <c r="AN91" s="21">
        <v>52</v>
      </c>
      <c r="AO91" s="205">
        <v>212</v>
      </c>
      <c r="AP91" s="206"/>
      <c r="AQ91" s="20" t="s">
        <v>1022</v>
      </c>
      <c r="AR91" s="21" t="s">
        <v>554</v>
      </c>
      <c r="AS91" s="21" t="s">
        <v>1170</v>
      </c>
      <c r="AT91" s="205" t="s">
        <v>553</v>
      </c>
      <c r="AU91" s="205"/>
      <c r="AV91" s="205"/>
      <c r="AW91" s="205"/>
      <c r="AX91" s="205">
        <v>82</v>
      </c>
      <c r="AY91" s="205"/>
      <c r="AZ91" s="205">
        <v>100</v>
      </c>
      <c r="BA91" s="205"/>
      <c r="BB91" s="21">
        <v>78</v>
      </c>
      <c r="BC91" s="205">
        <v>260</v>
      </c>
      <c r="BD91" s="206"/>
      <c r="BE91" s="20" t="s">
        <v>1024</v>
      </c>
      <c r="BF91" s="21" t="s">
        <v>864</v>
      </c>
      <c r="BG91" s="21" t="s">
        <v>1054</v>
      </c>
      <c r="BH91" s="205" t="s">
        <v>470</v>
      </c>
      <c r="BI91" s="205"/>
      <c r="BJ91" s="205"/>
      <c r="BK91" s="205"/>
      <c r="BL91" s="205">
        <v>100</v>
      </c>
      <c r="BM91" s="205"/>
      <c r="BN91" s="205">
        <v>100</v>
      </c>
      <c r="BO91" s="205"/>
      <c r="BP91" s="21">
        <v>90</v>
      </c>
      <c r="BQ91" s="205">
        <v>290</v>
      </c>
      <c r="BR91" s="206"/>
    </row>
    <row r="92" spans="1:70" ht="15.4" customHeight="1" x14ac:dyDescent="0.85">
      <c r="A92" s="20" t="s">
        <v>1171</v>
      </c>
      <c r="B92" s="21" t="s">
        <v>80</v>
      </c>
      <c r="C92" s="21" t="s">
        <v>1129</v>
      </c>
      <c r="D92" s="205" t="s">
        <v>37</v>
      </c>
      <c r="E92" s="205"/>
      <c r="F92" s="205"/>
      <c r="G92" s="205"/>
      <c r="H92" s="205">
        <v>46</v>
      </c>
      <c r="I92" s="205"/>
      <c r="J92" s="205">
        <v>42</v>
      </c>
      <c r="K92" s="205"/>
      <c r="L92" s="21">
        <v>38</v>
      </c>
      <c r="M92" s="205">
        <v>126</v>
      </c>
      <c r="N92" s="206"/>
      <c r="O92" s="20" t="s">
        <v>1171</v>
      </c>
      <c r="P92" s="21" t="s">
        <v>246</v>
      </c>
      <c r="Q92" s="21" t="s">
        <v>1095</v>
      </c>
      <c r="R92" s="205" t="s">
        <v>44</v>
      </c>
      <c r="S92" s="205"/>
      <c r="T92" s="205"/>
      <c r="U92" s="205"/>
      <c r="V92" s="205">
        <v>54</v>
      </c>
      <c r="W92" s="205"/>
      <c r="X92" s="205">
        <v>66</v>
      </c>
      <c r="Y92" s="205"/>
      <c r="Z92" s="21">
        <v>44</v>
      </c>
      <c r="AA92" s="205">
        <v>164</v>
      </c>
      <c r="AB92" s="206"/>
      <c r="AC92" s="20" t="s">
        <v>1171</v>
      </c>
      <c r="AD92" s="21" t="s">
        <v>377</v>
      </c>
      <c r="AE92" s="21" t="s">
        <v>1172</v>
      </c>
      <c r="AF92" s="205" t="s">
        <v>378</v>
      </c>
      <c r="AG92" s="205"/>
      <c r="AH92" s="205"/>
      <c r="AI92" s="205"/>
      <c r="AJ92" s="205">
        <v>64</v>
      </c>
      <c r="AK92" s="205"/>
      <c r="AL92" s="205">
        <v>80</v>
      </c>
      <c r="AM92" s="205"/>
      <c r="AN92" s="21">
        <v>64</v>
      </c>
      <c r="AO92" s="205">
        <v>208</v>
      </c>
      <c r="AP92" s="206"/>
      <c r="AQ92" s="20" t="s">
        <v>1022</v>
      </c>
      <c r="AR92" s="21" t="s">
        <v>558</v>
      </c>
      <c r="AS92" s="21" t="s">
        <v>1529</v>
      </c>
      <c r="AT92" s="205" t="s">
        <v>3</v>
      </c>
      <c r="AU92" s="205"/>
      <c r="AV92" s="205"/>
      <c r="AW92" s="205"/>
      <c r="AX92" s="205">
        <v>84</v>
      </c>
      <c r="AY92" s="205"/>
      <c r="AZ92" s="205">
        <v>100</v>
      </c>
      <c r="BA92" s="205"/>
      <c r="BB92" s="21">
        <v>76</v>
      </c>
      <c r="BC92" s="205">
        <v>260</v>
      </c>
      <c r="BD92" s="206"/>
      <c r="BE92" s="20" t="s">
        <v>1024</v>
      </c>
      <c r="BF92" s="21" t="s">
        <v>865</v>
      </c>
      <c r="BG92" s="21" t="s">
        <v>1173</v>
      </c>
      <c r="BH92" s="205" t="s">
        <v>867</v>
      </c>
      <c r="BI92" s="205"/>
      <c r="BJ92" s="205"/>
      <c r="BK92" s="205"/>
      <c r="BL92" s="205">
        <v>96</v>
      </c>
      <c r="BM92" s="205"/>
      <c r="BN92" s="205">
        <v>100</v>
      </c>
      <c r="BO92" s="205"/>
      <c r="BP92" s="21">
        <v>94</v>
      </c>
      <c r="BQ92" s="205">
        <v>290</v>
      </c>
      <c r="BR92" s="206"/>
    </row>
    <row r="93" spans="1:70" ht="15.4" customHeight="1" x14ac:dyDescent="0.85">
      <c r="A93" s="20" t="s">
        <v>1018</v>
      </c>
      <c r="B93" s="21" t="s">
        <v>142</v>
      </c>
      <c r="C93" s="21" t="s">
        <v>1167</v>
      </c>
      <c r="D93" s="205" t="s">
        <v>48</v>
      </c>
      <c r="E93" s="205"/>
      <c r="F93" s="205"/>
      <c r="G93" s="205"/>
      <c r="H93" s="205">
        <v>36</v>
      </c>
      <c r="I93" s="205"/>
      <c r="J93" s="205">
        <v>52</v>
      </c>
      <c r="K93" s="205"/>
      <c r="L93" s="21">
        <v>34</v>
      </c>
      <c r="M93" s="205">
        <v>122</v>
      </c>
      <c r="N93" s="206"/>
      <c r="O93" s="20" t="s">
        <v>1018</v>
      </c>
      <c r="P93" s="21" t="s">
        <v>219</v>
      </c>
      <c r="Q93" s="21" t="s">
        <v>1110</v>
      </c>
      <c r="R93" s="205" t="s">
        <v>86</v>
      </c>
      <c r="S93" s="205"/>
      <c r="T93" s="205"/>
      <c r="U93" s="205"/>
      <c r="V93" s="205">
        <v>50</v>
      </c>
      <c r="W93" s="205"/>
      <c r="X93" s="205">
        <v>62</v>
      </c>
      <c r="Y93" s="205"/>
      <c r="Z93" s="21">
        <v>50</v>
      </c>
      <c r="AA93" s="205">
        <v>162</v>
      </c>
      <c r="AB93" s="206"/>
      <c r="AC93" s="20" t="s">
        <v>1018</v>
      </c>
      <c r="AD93" s="21" t="s">
        <v>394</v>
      </c>
      <c r="AE93" s="21" t="s">
        <v>1096</v>
      </c>
      <c r="AF93" s="205" t="s">
        <v>48</v>
      </c>
      <c r="AG93" s="205"/>
      <c r="AH93" s="205"/>
      <c r="AI93" s="205"/>
      <c r="AJ93" s="205">
        <v>66</v>
      </c>
      <c r="AK93" s="205"/>
      <c r="AL93" s="205">
        <v>92</v>
      </c>
      <c r="AM93" s="205"/>
      <c r="AN93" s="21">
        <v>48</v>
      </c>
      <c r="AO93" s="205">
        <v>206</v>
      </c>
      <c r="AP93" s="206"/>
      <c r="AQ93" s="20" t="s">
        <v>1018</v>
      </c>
      <c r="AR93" s="21" t="s">
        <v>724</v>
      </c>
      <c r="AS93" s="21" t="s">
        <v>1165</v>
      </c>
      <c r="AT93" s="205" t="s">
        <v>725</v>
      </c>
      <c r="AU93" s="205"/>
      <c r="AV93" s="205"/>
      <c r="AW93" s="205"/>
      <c r="AX93" s="205">
        <v>82</v>
      </c>
      <c r="AY93" s="205"/>
      <c r="AZ93" s="205">
        <v>100</v>
      </c>
      <c r="BA93" s="205"/>
      <c r="BB93" s="21">
        <v>76</v>
      </c>
      <c r="BC93" s="205">
        <v>258</v>
      </c>
      <c r="BD93" s="206"/>
      <c r="BE93" s="20" t="s">
        <v>1018</v>
      </c>
      <c r="BF93" s="21" t="s">
        <v>869</v>
      </c>
      <c r="BG93" s="21" t="s">
        <v>1174</v>
      </c>
      <c r="BH93" s="205" t="s">
        <v>867</v>
      </c>
      <c r="BI93" s="205"/>
      <c r="BJ93" s="205"/>
      <c r="BK93" s="205"/>
      <c r="BL93" s="205">
        <v>98</v>
      </c>
      <c r="BM93" s="205"/>
      <c r="BN93" s="205">
        <v>100</v>
      </c>
      <c r="BO93" s="205"/>
      <c r="BP93" s="21">
        <v>90</v>
      </c>
      <c r="BQ93" s="205">
        <v>288</v>
      </c>
      <c r="BR93" s="206"/>
    </row>
    <row r="94" spans="1:70" ht="15.4" customHeight="1" x14ac:dyDescent="0.85">
      <c r="A94" s="20" t="s">
        <v>1034</v>
      </c>
      <c r="B94" s="21" t="s">
        <v>171</v>
      </c>
      <c r="C94" s="21" t="s">
        <v>1129</v>
      </c>
      <c r="D94" s="205" t="s">
        <v>170</v>
      </c>
      <c r="E94" s="205"/>
      <c r="F94" s="205"/>
      <c r="G94" s="205"/>
      <c r="H94" s="205">
        <v>48</v>
      </c>
      <c r="I94" s="205"/>
      <c r="J94" s="205">
        <v>34</v>
      </c>
      <c r="K94" s="205"/>
      <c r="L94" s="21">
        <v>36</v>
      </c>
      <c r="M94" s="205">
        <v>118</v>
      </c>
      <c r="N94" s="206"/>
      <c r="O94" s="20" t="s">
        <v>1018</v>
      </c>
      <c r="P94" s="21" t="s">
        <v>47</v>
      </c>
      <c r="Q94" s="21" t="s">
        <v>1175</v>
      </c>
      <c r="R94" s="205" t="s">
        <v>48</v>
      </c>
      <c r="S94" s="205"/>
      <c r="T94" s="205"/>
      <c r="U94" s="205"/>
      <c r="V94" s="205">
        <v>54</v>
      </c>
      <c r="W94" s="205"/>
      <c r="X94" s="205">
        <v>54</v>
      </c>
      <c r="Y94" s="205"/>
      <c r="Z94" s="21">
        <v>54</v>
      </c>
      <c r="AA94" s="205">
        <v>162</v>
      </c>
      <c r="AB94" s="206"/>
      <c r="AC94" s="20" t="s">
        <v>1034</v>
      </c>
      <c r="AD94" s="21" t="s">
        <v>395</v>
      </c>
      <c r="AE94" s="21" t="s">
        <v>1124</v>
      </c>
      <c r="AF94" s="205" t="s">
        <v>48</v>
      </c>
      <c r="AG94" s="205"/>
      <c r="AH94" s="205"/>
      <c r="AI94" s="205"/>
      <c r="AJ94" s="205">
        <v>60</v>
      </c>
      <c r="AK94" s="205"/>
      <c r="AL94" s="205">
        <v>88</v>
      </c>
      <c r="AM94" s="205"/>
      <c r="AN94" s="21">
        <v>56</v>
      </c>
      <c r="AO94" s="205">
        <v>204</v>
      </c>
      <c r="AP94" s="206"/>
      <c r="AQ94" s="20" t="s">
        <v>1034</v>
      </c>
      <c r="AR94" s="21" t="s">
        <v>578</v>
      </c>
      <c r="AS94" s="21" t="s">
        <v>1116</v>
      </c>
      <c r="AT94" s="205" t="s">
        <v>48</v>
      </c>
      <c r="AU94" s="205"/>
      <c r="AV94" s="205"/>
      <c r="AW94" s="205"/>
      <c r="AX94" s="205">
        <v>80</v>
      </c>
      <c r="AY94" s="205"/>
      <c r="AZ94" s="205">
        <v>100</v>
      </c>
      <c r="BA94" s="205"/>
      <c r="BB94" s="21">
        <v>72</v>
      </c>
      <c r="BC94" s="205">
        <v>252</v>
      </c>
      <c r="BD94" s="206"/>
      <c r="BE94" s="20" t="s">
        <v>1034</v>
      </c>
      <c r="BF94" s="21" t="s">
        <v>775</v>
      </c>
      <c r="BG94" s="21" t="s">
        <v>1132</v>
      </c>
      <c r="BH94" s="205" t="s">
        <v>48</v>
      </c>
      <c r="BI94" s="205"/>
      <c r="BJ94" s="205"/>
      <c r="BK94" s="205"/>
      <c r="BL94" s="205">
        <v>100</v>
      </c>
      <c r="BM94" s="205"/>
      <c r="BN94" s="205">
        <v>100</v>
      </c>
      <c r="BO94" s="205"/>
      <c r="BP94" s="21">
        <v>86</v>
      </c>
      <c r="BQ94" s="205">
        <v>286</v>
      </c>
      <c r="BR94" s="206"/>
    </row>
    <row r="95" spans="1:70" ht="15.4" customHeight="1" x14ac:dyDescent="0.85">
      <c r="A95" s="20" t="s">
        <v>1016</v>
      </c>
      <c r="B95" s="21" t="s">
        <v>167</v>
      </c>
      <c r="C95" s="21" t="s">
        <v>1129</v>
      </c>
      <c r="D95" s="205" t="s">
        <v>168</v>
      </c>
      <c r="E95" s="205"/>
      <c r="F95" s="205"/>
      <c r="G95" s="205"/>
      <c r="H95" s="205">
        <v>36</v>
      </c>
      <c r="I95" s="205"/>
      <c r="J95" s="205">
        <v>44</v>
      </c>
      <c r="K95" s="205"/>
      <c r="L95" s="21">
        <v>32</v>
      </c>
      <c r="M95" s="205">
        <v>112</v>
      </c>
      <c r="N95" s="206"/>
      <c r="O95" s="20" t="s">
        <v>1018</v>
      </c>
      <c r="P95" s="21" t="s">
        <v>262</v>
      </c>
      <c r="Q95" s="21" t="s">
        <v>1119</v>
      </c>
      <c r="R95" s="205" t="s">
        <v>37</v>
      </c>
      <c r="S95" s="205"/>
      <c r="T95" s="205"/>
      <c r="U95" s="205"/>
      <c r="V95" s="205">
        <v>56</v>
      </c>
      <c r="W95" s="205"/>
      <c r="X95" s="205">
        <v>58</v>
      </c>
      <c r="Y95" s="205"/>
      <c r="Z95" s="21">
        <v>48</v>
      </c>
      <c r="AA95" s="205">
        <v>162</v>
      </c>
      <c r="AB95" s="206"/>
      <c r="AC95" s="20" t="s">
        <v>1016</v>
      </c>
      <c r="AD95" s="21" t="s">
        <v>456</v>
      </c>
      <c r="AE95" s="21" t="s">
        <v>1168</v>
      </c>
      <c r="AF95" s="205" t="s">
        <v>170</v>
      </c>
      <c r="AG95" s="205"/>
      <c r="AH95" s="205"/>
      <c r="AI95" s="205"/>
      <c r="AJ95" s="205">
        <v>64</v>
      </c>
      <c r="AK95" s="205"/>
      <c r="AL95" s="205">
        <v>76</v>
      </c>
      <c r="AM95" s="205"/>
      <c r="AN95" s="21">
        <v>58</v>
      </c>
      <c r="AO95" s="205">
        <v>198</v>
      </c>
      <c r="AP95" s="206"/>
      <c r="AQ95" s="20" t="s">
        <v>1034</v>
      </c>
      <c r="AR95" s="21" t="s">
        <v>737</v>
      </c>
      <c r="AS95" s="21" t="s">
        <v>1176</v>
      </c>
      <c r="AT95" s="205" t="s">
        <v>40</v>
      </c>
      <c r="AU95" s="205"/>
      <c r="AV95" s="205"/>
      <c r="AW95" s="205"/>
      <c r="AX95" s="205">
        <v>76</v>
      </c>
      <c r="AY95" s="205"/>
      <c r="AZ95" s="205">
        <v>100</v>
      </c>
      <c r="BA95" s="205"/>
      <c r="BB95" s="21">
        <v>76</v>
      </c>
      <c r="BC95" s="205">
        <v>252</v>
      </c>
      <c r="BD95" s="206"/>
      <c r="BE95" s="20" t="s">
        <v>1034</v>
      </c>
      <c r="BF95" s="21" t="s">
        <v>842</v>
      </c>
      <c r="BG95" s="21" t="s">
        <v>1177</v>
      </c>
      <c r="BH95" s="205" t="s">
        <v>32</v>
      </c>
      <c r="BI95" s="205"/>
      <c r="BJ95" s="205"/>
      <c r="BK95" s="205"/>
      <c r="BL95" s="205">
        <v>96</v>
      </c>
      <c r="BM95" s="205"/>
      <c r="BN95" s="205">
        <v>100</v>
      </c>
      <c r="BO95" s="205"/>
      <c r="BP95" s="21">
        <v>90</v>
      </c>
      <c r="BQ95" s="205">
        <v>286</v>
      </c>
      <c r="BR95" s="206"/>
    </row>
    <row r="96" spans="1:70" ht="15.4" customHeight="1" x14ac:dyDescent="0.85">
      <c r="A96" s="20" t="s">
        <v>1019</v>
      </c>
      <c r="B96" s="21" t="s">
        <v>151</v>
      </c>
      <c r="C96" s="21" t="s">
        <v>1126</v>
      </c>
      <c r="D96" s="205" t="s">
        <v>44</v>
      </c>
      <c r="E96" s="205"/>
      <c r="F96" s="205"/>
      <c r="G96" s="205"/>
      <c r="H96" s="205">
        <v>28</v>
      </c>
      <c r="I96" s="205"/>
      <c r="J96" s="205">
        <v>46</v>
      </c>
      <c r="K96" s="205"/>
      <c r="L96" s="21">
        <v>36</v>
      </c>
      <c r="M96" s="205">
        <v>110</v>
      </c>
      <c r="N96" s="206"/>
      <c r="O96" s="20" t="s">
        <v>1019</v>
      </c>
      <c r="P96" s="21" t="s">
        <v>227</v>
      </c>
      <c r="Q96" s="21" t="s">
        <v>1110</v>
      </c>
      <c r="R96" s="205" t="s">
        <v>48</v>
      </c>
      <c r="S96" s="205"/>
      <c r="T96" s="205"/>
      <c r="U96" s="205"/>
      <c r="V96" s="205">
        <v>50</v>
      </c>
      <c r="W96" s="205"/>
      <c r="X96" s="205">
        <v>60</v>
      </c>
      <c r="Y96" s="205"/>
      <c r="Z96" s="21">
        <v>48</v>
      </c>
      <c r="AA96" s="205">
        <v>158</v>
      </c>
      <c r="AB96" s="206"/>
      <c r="AC96" s="20" t="s">
        <v>1019</v>
      </c>
      <c r="AD96" s="21" t="s">
        <v>502</v>
      </c>
      <c r="AE96" s="21" t="s">
        <v>1178</v>
      </c>
      <c r="AF96" s="205" t="s">
        <v>30</v>
      </c>
      <c r="AG96" s="205"/>
      <c r="AH96" s="205"/>
      <c r="AI96" s="205"/>
      <c r="AJ96" s="205">
        <v>60</v>
      </c>
      <c r="AK96" s="205"/>
      <c r="AL96" s="205">
        <v>80</v>
      </c>
      <c r="AM96" s="205"/>
      <c r="AN96" s="21">
        <v>56</v>
      </c>
      <c r="AO96" s="205">
        <v>196</v>
      </c>
      <c r="AP96" s="206"/>
      <c r="AQ96" s="20" t="s">
        <v>1019</v>
      </c>
      <c r="AR96" s="21" t="s">
        <v>549</v>
      </c>
      <c r="AS96" s="21" t="s">
        <v>1170</v>
      </c>
      <c r="AT96" s="205" t="s">
        <v>217</v>
      </c>
      <c r="AU96" s="205"/>
      <c r="AV96" s="205"/>
      <c r="AW96" s="205"/>
      <c r="AX96" s="205">
        <v>82</v>
      </c>
      <c r="AY96" s="205"/>
      <c r="AZ96" s="205">
        <v>100</v>
      </c>
      <c r="BA96" s="205"/>
      <c r="BB96" s="21">
        <v>68</v>
      </c>
      <c r="BC96" s="205">
        <v>250</v>
      </c>
      <c r="BD96" s="206"/>
      <c r="BE96" s="20" t="s">
        <v>1034</v>
      </c>
      <c r="BF96" s="21" t="s">
        <v>903</v>
      </c>
      <c r="BG96" s="21" t="s">
        <v>1179</v>
      </c>
      <c r="BH96" s="205" t="s">
        <v>30</v>
      </c>
      <c r="BI96" s="205"/>
      <c r="BJ96" s="205"/>
      <c r="BK96" s="205"/>
      <c r="BL96" s="205">
        <v>100</v>
      </c>
      <c r="BM96" s="205"/>
      <c r="BN96" s="205">
        <v>100</v>
      </c>
      <c r="BO96" s="205"/>
      <c r="BP96" s="21">
        <v>86</v>
      </c>
      <c r="BQ96" s="205">
        <v>286</v>
      </c>
      <c r="BR96" s="206"/>
    </row>
    <row r="97" spans="1:70" ht="15.4" customHeight="1" x14ac:dyDescent="0.85">
      <c r="A97" s="20" t="s">
        <v>1019</v>
      </c>
      <c r="B97" s="21" t="s">
        <v>152</v>
      </c>
      <c r="C97" s="21" t="s">
        <v>1126</v>
      </c>
      <c r="D97" s="205" t="s">
        <v>44</v>
      </c>
      <c r="E97" s="205"/>
      <c r="F97" s="205"/>
      <c r="G97" s="205"/>
      <c r="H97" s="205">
        <v>32</v>
      </c>
      <c r="I97" s="205"/>
      <c r="J97" s="205">
        <v>36</v>
      </c>
      <c r="K97" s="205"/>
      <c r="L97" s="21">
        <v>42</v>
      </c>
      <c r="M97" s="205">
        <v>110</v>
      </c>
      <c r="N97" s="206"/>
      <c r="O97" s="20" t="s">
        <v>1019</v>
      </c>
      <c r="P97" s="21" t="s">
        <v>6</v>
      </c>
      <c r="Q97" s="21" t="s">
        <v>1180</v>
      </c>
      <c r="R97" s="205" t="s">
        <v>7</v>
      </c>
      <c r="S97" s="205"/>
      <c r="T97" s="205"/>
      <c r="U97" s="205"/>
      <c r="V97" s="205">
        <v>48</v>
      </c>
      <c r="W97" s="205"/>
      <c r="X97" s="205">
        <v>64</v>
      </c>
      <c r="Y97" s="205"/>
      <c r="Z97" s="21">
        <v>46</v>
      </c>
      <c r="AA97" s="205">
        <v>158</v>
      </c>
      <c r="AB97" s="206"/>
      <c r="AC97" s="20" t="s">
        <v>1019</v>
      </c>
      <c r="AD97" s="21" t="s">
        <v>546</v>
      </c>
      <c r="AE97" s="21" t="s">
        <v>1164</v>
      </c>
      <c r="AF97" s="205" t="s">
        <v>376</v>
      </c>
      <c r="AG97" s="205"/>
      <c r="AH97" s="205"/>
      <c r="AI97" s="205"/>
      <c r="AJ97" s="205">
        <v>56</v>
      </c>
      <c r="AK97" s="205"/>
      <c r="AL97" s="205">
        <v>86</v>
      </c>
      <c r="AM97" s="205"/>
      <c r="AN97" s="21">
        <v>54</v>
      </c>
      <c r="AO97" s="205">
        <v>196</v>
      </c>
      <c r="AP97" s="206"/>
      <c r="AQ97" s="20" t="s">
        <v>1019</v>
      </c>
      <c r="AR97" s="21" t="s">
        <v>683</v>
      </c>
      <c r="AS97" s="21" t="s">
        <v>1181</v>
      </c>
      <c r="AT97" s="205" t="s">
        <v>19</v>
      </c>
      <c r="AU97" s="205"/>
      <c r="AV97" s="205"/>
      <c r="AW97" s="205"/>
      <c r="AX97" s="205">
        <v>86</v>
      </c>
      <c r="AY97" s="205"/>
      <c r="AZ97" s="205">
        <v>90</v>
      </c>
      <c r="BA97" s="205"/>
      <c r="BB97" s="21">
        <v>74</v>
      </c>
      <c r="BC97" s="205">
        <v>250</v>
      </c>
      <c r="BD97" s="206"/>
      <c r="BE97" s="20" t="s">
        <v>1034</v>
      </c>
      <c r="BF97" s="21" t="s">
        <v>913</v>
      </c>
      <c r="BG97" s="21" t="s">
        <v>1182</v>
      </c>
      <c r="BH97" s="205" t="s">
        <v>18</v>
      </c>
      <c r="BI97" s="205"/>
      <c r="BJ97" s="205"/>
      <c r="BK97" s="205"/>
      <c r="BL97" s="205">
        <v>94</v>
      </c>
      <c r="BM97" s="205"/>
      <c r="BN97" s="205">
        <v>100</v>
      </c>
      <c r="BO97" s="205"/>
      <c r="BP97" s="21">
        <v>92</v>
      </c>
      <c r="BQ97" s="205">
        <v>286</v>
      </c>
      <c r="BR97" s="206"/>
    </row>
    <row r="98" spans="1:70" ht="15.4" customHeight="1" x14ac:dyDescent="0.85">
      <c r="A98" s="22" t="s">
        <v>1019</v>
      </c>
      <c r="B98" s="23" t="s">
        <v>166</v>
      </c>
      <c r="C98" s="23" t="s">
        <v>1129</v>
      </c>
      <c r="D98" s="257" t="s">
        <v>16</v>
      </c>
      <c r="E98" s="257"/>
      <c r="F98" s="257"/>
      <c r="G98" s="257"/>
      <c r="H98" s="257">
        <v>40</v>
      </c>
      <c r="I98" s="257"/>
      <c r="J98" s="257">
        <v>42</v>
      </c>
      <c r="K98" s="257"/>
      <c r="L98" s="23">
        <v>28</v>
      </c>
      <c r="M98" s="257">
        <v>110</v>
      </c>
      <c r="N98" s="260"/>
      <c r="O98" s="20" t="s">
        <v>1017</v>
      </c>
      <c r="P98" s="21" t="s">
        <v>226</v>
      </c>
      <c r="Q98" s="21" t="s">
        <v>1110</v>
      </c>
      <c r="R98" s="205" t="s">
        <v>48</v>
      </c>
      <c r="S98" s="205"/>
      <c r="T98" s="205"/>
      <c r="U98" s="205"/>
      <c r="V98" s="205">
        <v>46</v>
      </c>
      <c r="W98" s="205"/>
      <c r="X98" s="205">
        <v>70</v>
      </c>
      <c r="Y98" s="205"/>
      <c r="Z98" s="21">
        <v>40</v>
      </c>
      <c r="AA98" s="205">
        <v>156</v>
      </c>
      <c r="AB98" s="206"/>
      <c r="AC98" s="20" t="s">
        <v>1017</v>
      </c>
      <c r="AD98" s="21" t="s">
        <v>380</v>
      </c>
      <c r="AE98" s="21" t="s">
        <v>1115</v>
      </c>
      <c r="AF98" s="205" t="s">
        <v>35</v>
      </c>
      <c r="AG98" s="205"/>
      <c r="AH98" s="205"/>
      <c r="AI98" s="205"/>
      <c r="AJ98" s="205">
        <v>74</v>
      </c>
      <c r="AK98" s="205"/>
      <c r="AL98" s="205">
        <v>70</v>
      </c>
      <c r="AM98" s="205"/>
      <c r="AN98" s="21">
        <v>50</v>
      </c>
      <c r="AO98" s="205">
        <v>194</v>
      </c>
      <c r="AP98" s="206"/>
      <c r="AQ98" s="20" t="s">
        <v>1019</v>
      </c>
      <c r="AR98" s="21" t="s">
        <v>685</v>
      </c>
      <c r="AS98" s="21" t="s">
        <v>1183</v>
      </c>
      <c r="AT98" s="205" t="s">
        <v>309</v>
      </c>
      <c r="AU98" s="205"/>
      <c r="AV98" s="205"/>
      <c r="AW98" s="205"/>
      <c r="AX98" s="205">
        <v>88</v>
      </c>
      <c r="AY98" s="205"/>
      <c r="AZ98" s="205">
        <v>100</v>
      </c>
      <c r="BA98" s="205"/>
      <c r="BB98" s="21">
        <v>62</v>
      </c>
      <c r="BC98" s="205">
        <v>250</v>
      </c>
      <c r="BD98" s="206"/>
      <c r="BE98" s="20" t="s">
        <v>1017</v>
      </c>
      <c r="BF98" s="21" t="s">
        <v>819</v>
      </c>
      <c r="BG98" s="21" t="s">
        <v>1184</v>
      </c>
      <c r="BH98" s="205" t="s">
        <v>11</v>
      </c>
      <c r="BI98" s="205"/>
      <c r="BJ98" s="205"/>
      <c r="BK98" s="205"/>
      <c r="BL98" s="205">
        <v>94</v>
      </c>
      <c r="BM98" s="205"/>
      <c r="BN98" s="205">
        <v>100</v>
      </c>
      <c r="BO98" s="205"/>
      <c r="BP98" s="21">
        <v>90</v>
      </c>
      <c r="BQ98" s="205">
        <v>284</v>
      </c>
      <c r="BR98" s="206"/>
    </row>
    <row r="99" spans="1:70" ht="15.4" customHeight="1" x14ac:dyDescent="0.8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20" t="s">
        <v>1017</v>
      </c>
      <c r="P99" s="21" t="s">
        <v>56</v>
      </c>
      <c r="Q99" s="21" t="s">
        <v>1123</v>
      </c>
      <c r="R99" s="205" t="s">
        <v>170</v>
      </c>
      <c r="S99" s="205"/>
      <c r="T99" s="205"/>
      <c r="U99" s="205"/>
      <c r="V99" s="205">
        <v>54</v>
      </c>
      <c r="W99" s="205"/>
      <c r="X99" s="205">
        <v>54</v>
      </c>
      <c r="Y99" s="205"/>
      <c r="Z99" s="21">
        <v>48</v>
      </c>
      <c r="AA99" s="205">
        <v>156</v>
      </c>
      <c r="AB99" s="206"/>
      <c r="AC99" s="20" t="s">
        <v>1017</v>
      </c>
      <c r="AD99" s="21" t="s">
        <v>468</v>
      </c>
      <c r="AE99" s="21" t="s">
        <v>1106</v>
      </c>
      <c r="AF99" s="205" t="s">
        <v>290</v>
      </c>
      <c r="AG99" s="205"/>
      <c r="AH99" s="205"/>
      <c r="AI99" s="205"/>
      <c r="AJ99" s="205">
        <v>60</v>
      </c>
      <c r="AK99" s="205"/>
      <c r="AL99" s="205">
        <v>78</v>
      </c>
      <c r="AM99" s="205"/>
      <c r="AN99" s="21">
        <v>56</v>
      </c>
      <c r="AO99" s="205">
        <v>194</v>
      </c>
      <c r="AP99" s="20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20" t="s">
        <v>1017</v>
      </c>
      <c r="BF99" s="21" t="s">
        <v>847</v>
      </c>
      <c r="BG99" s="21" t="s">
        <v>1187</v>
      </c>
      <c r="BH99" s="205" t="s">
        <v>5</v>
      </c>
      <c r="BI99" s="205"/>
      <c r="BJ99" s="205"/>
      <c r="BK99" s="205"/>
      <c r="BL99" s="205">
        <v>94</v>
      </c>
      <c r="BM99" s="205"/>
      <c r="BN99" s="205">
        <v>100</v>
      </c>
      <c r="BO99" s="205"/>
      <c r="BP99" s="21">
        <v>90</v>
      </c>
      <c r="BQ99" s="205">
        <v>284</v>
      </c>
      <c r="BR99" s="206"/>
    </row>
    <row r="100" spans="1:70" ht="15.4" customHeight="1" x14ac:dyDescent="0.85">
      <c r="O100" s="20" t="s">
        <v>1017</v>
      </c>
      <c r="P100" s="21" t="s">
        <v>296</v>
      </c>
      <c r="Q100" s="21" t="s">
        <v>1152</v>
      </c>
      <c r="R100" s="205" t="s">
        <v>22</v>
      </c>
      <c r="S100" s="205"/>
      <c r="T100" s="205"/>
      <c r="U100" s="205"/>
      <c r="V100" s="205">
        <v>48</v>
      </c>
      <c r="W100" s="205"/>
      <c r="X100" s="205">
        <v>64</v>
      </c>
      <c r="Y100" s="205"/>
      <c r="Z100" s="21">
        <v>44</v>
      </c>
      <c r="AA100" s="205">
        <v>156</v>
      </c>
      <c r="AB100" s="206"/>
      <c r="AC100" s="20" t="s">
        <v>1017</v>
      </c>
      <c r="AD100" s="21" t="s">
        <v>528</v>
      </c>
      <c r="AE100" s="21" t="s">
        <v>1188</v>
      </c>
      <c r="AF100" s="205" t="s">
        <v>40</v>
      </c>
      <c r="AG100" s="205"/>
      <c r="AH100" s="205"/>
      <c r="AI100" s="205"/>
      <c r="AJ100" s="205">
        <v>58</v>
      </c>
      <c r="AK100" s="205"/>
      <c r="AL100" s="205">
        <v>78</v>
      </c>
      <c r="AM100" s="205"/>
      <c r="AN100" s="21">
        <v>58</v>
      </c>
      <c r="AO100" s="205">
        <v>194</v>
      </c>
      <c r="AP100" s="206"/>
      <c r="BE100" s="20" t="s">
        <v>1017</v>
      </c>
      <c r="BF100" s="21" t="s">
        <v>890</v>
      </c>
      <c r="BG100" s="21" t="s">
        <v>1190</v>
      </c>
      <c r="BH100" s="205" t="s">
        <v>19</v>
      </c>
      <c r="BI100" s="205"/>
      <c r="BJ100" s="205"/>
      <c r="BK100" s="205"/>
      <c r="BL100" s="205">
        <v>94</v>
      </c>
      <c r="BM100" s="205"/>
      <c r="BN100" s="205">
        <v>100</v>
      </c>
      <c r="BO100" s="205"/>
      <c r="BP100" s="21">
        <v>90</v>
      </c>
      <c r="BQ100" s="205">
        <v>284</v>
      </c>
      <c r="BR100" s="206"/>
    </row>
    <row r="101" spans="1:70" ht="1.9" customHeight="1" x14ac:dyDescent="0.85"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261"/>
      <c r="AP101" s="261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</row>
    <row r="102" spans="1:70" ht="15.4" customHeight="1" x14ac:dyDescent="0.85"/>
    <row r="103" spans="1:70" ht="15.4" customHeight="1" x14ac:dyDescent="0.85"/>
  </sheetData>
  <mergeCells count="1435">
    <mergeCell ref="BN8:BN10"/>
    <mergeCell ref="BN14:BN16"/>
    <mergeCell ref="BN20:BN22"/>
    <mergeCell ref="BN26:BN28"/>
    <mergeCell ref="BN32:BN34"/>
    <mergeCell ref="BN38:BN40"/>
    <mergeCell ref="BN44:BN46"/>
    <mergeCell ref="BN50:BN52"/>
    <mergeCell ref="BN56:BN58"/>
    <mergeCell ref="BN62:BN64"/>
    <mergeCell ref="AL8:AL10"/>
    <mergeCell ref="AL14:AL16"/>
    <mergeCell ref="AL20:AL22"/>
    <mergeCell ref="AL26:AL28"/>
    <mergeCell ref="AO101:AP101"/>
    <mergeCell ref="AM18:AN19"/>
    <mergeCell ref="AO18:AO19"/>
    <mergeCell ref="AP18:AP19"/>
    <mergeCell ref="AQ18:AQ23"/>
    <mergeCell ref="AM30:AN31"/>
    <mergeCell ref="AO30:AO31"/>
    <mergeCell ref="AP30:AP31"/>
    <mergeCell ref="AQ30:AQ35"/>
    <mergeCell ref="AM42:AN43"/>
    <mergeCell ref="AO42:AO43"/>
    <mergeCell ref="AP42:AP43"/>
    <mergeCell ref="AQ42:AQ47"/>
    <mergeCell ref="AT60:AW62"/>
    <mergeCell ref="AL62:AL64"/>
    <mergeCell ref="BD64:BD65"/>
    <mergeCell ref="BH30:BK32"/>
    <mergeCell ref="BL30:BM35"/>
    <mergeCell ref="AD1:AJ1"/>
    <mergeCell ref="AR1:AX1"/>
    <mergeCell ref="BF1:BL1"/>
    <mergeCell ref="BH99:BK99"/>
    <mergeCell ref="BH100:BK100"/>
    <mergeCell ref="BL99:BM99"/>
    <mergeCell ref="BL100:BM100"/>
    <mergeCell ref="H98:I98"/>
    <mergeCell ref="J98:K98"/>
    <mergeCell ref="M98:N98"/>
    <mergeCell ref="H96:I96"/>
    <mergeCell ref="J96:K96"/>
    <mergeCell ref="M96:N96"/>
    <mergeCell ref="AZ62:AZ64"/>
    <mergeCell ref="I1:N1"/>
    <mergeCell ref="K5:N5"/>
    <mergeCell ref="A2:N2"/>
    <mergeCell ref="A60:A65"/>
    <mergeCell ref="B60:C65"/>
    <mergeCell ref="K56:L57"/>
    <mergeCell ref="A54:A59"/>
    <mergeCell ref="B54:C59"/>
    <mergeCell ref="D54:G56"/>
    <mergeCell ref="M54:M55"/>
    <mergeCell ref="R99:U99"/>
    <mergeCell ref="V99:W99"/>
    <mergeCell ref="X99:Y99"/>
    <mergeCell ref="AA99:AB99"/>
    <mergeCell ref="R100:U100"/>
    <mergeCell ref="V100:W100"/>
    <mergeCell ref="X100:Y100"/>
    <mergeCell ref="AA100:AB100"/>
    <mergeCell ref="BQ99:BR99"/>
    <mergeCell ref="BQ100:BR100"/>
    <mergeCell ref="AF99:AI99"/>
    <mergeCell ref="AF100:AI100"/>
    <mergeCell ref="AJ99:AK99"/>
    <mergeCell ref="AJ100:AK100"/>
    <mergeCell ref="AL99:AM99"/>
    <mergeCell ref="AL100:AM100"/>
    <mergeCell ref="AO99:AP99"/>
    <mergeCell ref="AO100:AP100"/>
    <mergeCell ref="BN99:BO99"/>
    <mergeCell ref="BN100:BO100"/>
    <mergeCell ref="K58:L59"/>
    <mergeCell ref="H54:I59"/>
    <mergeCell ref="H60:I65"/>
    <mergeCell ref="N42:N43"/>
    <mergeCell ref="M44:M45"/>
    <mergeCell ref="N44:N45"/>
    <mergeCell ref="M86:N86"/>
    <mergeCell ref="H87:I87"/>
    <mergeCell ref="J87:K87"/>
    <mergeCell ref="M87:N87"/>
    <mergeCell ref="H93:I93"/>
    <mergeCell ref="J93:K93"/>
    <mergeCell ref="M93:N93"/>
    <mergeCell ref="H90:I90"/>
    <mergeCell ref="J90:K90"/>
    <mergeCell ref="M90:N90"/>
    <mergeCell ref="H91:I91"/>
    <mergeCell ref="J91:K91"/>
    <mergeCell ref="M91:N91"/>
    <mergeCell ref="M81:N81"/>
    <mergeCell ref="B1:H1"/>
    <mergeCell ref="P1:V1"/>
    <mergeCell ref="H97:I97"/>
    <mergeCell ref="J97:K97"/>
    <mergeCell ref="M97:N97"/>
    <mergeCell ref="H94:I94"/>
    <mergeCell ref="J94:K94"/>
    <mergeCell ref="M94:N94"/>
    <mergeCell ref="H95:I95"/>
    <mergeCell ref="J95:K95"/>
    <mergeCell ref="M95:N95"/>
    <mergeCell ref="H92:I92"/>
    <mergeCell ref="J92:K92"/>
    <mergeCell ref="M92:N92"/>
    <mergeCell ref="J8:J10"/>
    <mergeCell ref="J14:J16"/>
    <mergeCell ref="J20:J22"/>
    <mergeCell ref="J26:J28"/>
    <mergeCell ref="J32:J34"/>
    <mergeCell ref="J38:J40"/>
    <mergeCell ref="J44:J46"/>
    <mergeCell ref="J50:J52"/>
    <mergeCell ref="J56:J58"/>
    <mergeCell ref="J62:J64"/>
    <mergeCell ref="H88:I88"/>
    <mergeCell ref="J88:K88"/>
    <mergeCell ref="M88:N88"/>
    <mergeCell ref="H89:I89"/>
    <mergeCell ref="J89:K89"/>
    <mergeCell ref="M89:N89"/>
    <mergeCell ref="H86:I86"/>
    <mergeCell ref="J86:K86"/>
    <mergeCell ref="H78:I78"/>
    <mergeCell ref="J78:K78"/>
    <mergeCell ref="M78:N78"/>
    <mergeCell ref="H79:I79"/>
    <mergeCell ref="J79:K79"/>
    <mergeCell ref="M79:N79"/>
    <mergeCell ref="H84:I84"/>
    <mergeCell ref="J84:K84"/>
    <mergeCell ref="M84:N84"/>
    <mergeCell ref="H85:I85"/>
    <mergeCell ref="J85:K85"/>
    <mergeCell ref="M85:N85"/>
    <mergeCell ref="H82:I82"/>
    <mergeCell ref="J82:K82"/>
    <mergeCell ref="M82:N82"/>
    <mergeCell ref="H83:I83"/>
    <mergeCell ref="J83:K83"/>
    <mergeCell ref="M83:N83"/>
    <mergeCell ref="D76:G76"/>
    <mergeCell ref="D77:G77"/>
    <mergeCell ref="D78:G78"/>
    <mergeCell ref="D79:G79"/>
    <mergeCell ref="M71:N71"/>
    <mergeCell ref="H72:I72"/>
    <mergeCell ref="J72:K72"/>
    <mergeCell ref="M72:N72"/>
    <mergeCell ref="H73:I73"/>
    <mergeCell ref="J73:K73"/>
    <mergeCell ref="M73:N73"/>
    <mergeCell ref="D94:G94"/>
    <mergeCell ref="D95:G95"/>
    <mergeCell ref="D80:G80"/>
    <mergeCell ref="D81:G81"/>
    <mergeCell ref="H76:I76"/>
    <mergeCell ref="J76:K76"/>
    <mergeCell ref="M76:N76"/>
    <mergeCell ref="H77:I77"/>
    <mergeCell ref="J77:K77"/>
    <mergeCell ref="M77:N77"/>
    <mergeCell ref="H74:I74"/>
    <mergeCell ref="J74:K74"/>
    <mergeCell ref="M74:N74"/>
    <mergeCell ref="H75:I75"/>
    <mergeCell ref="J75:K75"/>
    <mergeCell ref="M75:N75"/>
    <mergeCell ref="H80:I80"/>
    <mergeCell ref="J80:K80"/>
    <mergeCell ref="M80:N80"/>
    <mergeCell ref="H81:I81"/>
    <mergeCell ref="J81:K81"/>
    <mergeCell ref="D70:G70"/>
    <mergeCell ref="D71:G71"/>
    <mergeCell ref="D72:G72"/>
    <mergeCell ref="D73:G73"/>
    <mergeCell ref="D74:G74"/>
    <mergeCell ref="D75:G75"/>
    <mergeCell ref="K28:L29"/>
    <mergeCell ref="K30:L31"/>
    <mergeCell ref="K32:L33"/>
    <mergeCell ref="K34:L35"/>
    <mergeCell ref="K36:L37"/>
    <mergeCell ref="K38:L39"/>
    <mergeCell ref="D96:G96"/>
    <mergeCell ref="D97:G97"/>
    <mergeCell ref="D98:G98"/>
    <mergeCell ref="M70:N70"/>
    <mergeCell ref="J70:K70"/>
    <mergeCell ref="H70:I70"/>
    <mergeCell ref="H71:I71"/>
    <mergeCell ref="J71:K71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M68:N68"/>
    <mergeCell ref="H69:I69"/>
    <mergeCell ref="J69:K69"/>
    <mergeCell ref="M69:N69"/>
    <mergeCell ref="N60:N61"/>
    <mergeCell ref="M62:M63"/>
    <mergeCell ref="N62:N63"/>
    <mergeCell ref="D63:G65"/>
    <mergeCell ref="M64:M65"/>
    <mergeCell ref="N64:N65"/>
    <mergeCell ref="K60:L61"/>
    <mergeCell ref="K62:L63"/>
    <mergeCell ref="K12:L13"/>
    <mergeCell ref="K14:L15"/>
    <mergeCell ref="K16:L17"/>
    <mergeCell ref="K18:L19"/>
    <mergeCell ref="K20:L21"/>
    <mergeCell ref="K22:L23"/>
    <mergeCell ref="D69:G69"/>
    <mergeCell ref="D68:G68"/>
    <mergeCell ref="H68:I68"/>
    <mergeCell ref="J68:K68"/>
    <mergeCell ref="D60:G62"/>
    <mergeCell ref="M60:M61"/>
    <mergeCell ref="K64:L65"/>
    <mergeCell ref="N54:N55"/>
    <mergeCell ref="M56:M57"/>
    <mergeCell ref="N56:N57"/>
    <mergeCell ref="D57:G59"/>
    <mergeCell ref="M58:M59"/>
    <mergeCell ref="N58:N59"/>
    <mergeCell ref="K54:L55"/>
    <mergeCell ref="D45:G47"/>
    <mergeCell ref="M46:M47"/>
    <mergeCell ref="N46:N47"/>
    <mergeCell ref="K42:L43"/>
    <mergeCell ref="K44:L45"/>
    <mergeCell ref="A42:A47"/>
    <mergeCell ref="B42:C47"/>
    <mergeCell ref="D42:G44"/>
    <mergeCell ref="M42:M43"/>
    <mergeCell ref="K46:L47"/>
    <mergeCell ref="H42:I47"/>
    <mergeCell ref="N48:N49"/>
    <mergeCell ref="M50:M51"/>
    <mergeCell ref="N50:N51"/>
    <mergeCell ref="D51:G53"/>
    <mergeCell ref="M52:M53"/>
    <mergeCell ref="N52:N53"/>
    <mergeCell ref="K48:L49"/>
    <mergeCell ref="K50:L51"/>
    <mergeCell ref="A48:A53"/>
    <mergeCell ref="B48:C53"/>
    <mergeCell ref="D48:G50"/>
    <mergeCell ref="M48:M49"/>
    <mergeCell ref="K52:L53"/>
    <mergeCell ref="H48:I53"/>
    <mergeCell ref="N30:N31"/>
    <mergeCell ref="M32:M33"/>
    <mergeCell ref="N32:N33"/>
    <mergeCell ref="D33:G35"/>
    <mergeCell ref="M34:M35"/>
    <mergeCell ref="N34:N35"/>
    <mergeCell ref="A30:A35"/>
    <mergeCell ref="B30:C35"/>
    <mergeCell ref="D30:G32"/>
    <mergeCell ref="M30:M31"/>
    <mergeCell ref="H30:I35"/>
    <mergeCell ref="N36:N37"/>
    <mergeCell ref="M38:M39"/>
    <mergeCell ref="N38:N39"/>
    <mergeCell ref="D39:G41"/>
    <mergeCell ref="M40:M41"/>
    <mergeCell ref="N40:N41"/>
    <mergeCell ref="K40:L41"/>
    <mergeCell ref="A36:A41"/>
    <mergeCell ref="B36:C41"/>
    <mergeCell ref="D36:G38"/>
    <mergeCell ref="M36:M37"/>
    <mergeCell ref="H36:I41"/>
    <mergeCell ref="A18:A23"/>
    <mergeCell ref="B18:C23"/>
    <mergeCell ref="D18:G20"/>
    <mergeCell ref="H18:I23"/>
    <mergeCell ref="A24:A29"/>
    <mergeCell ref="B24:C29"/>
    <mergeCell ref="D24:G26"/>
    <mergeCell ref="M24:M25"/>
    <mergeCell ref="M18:M19"/>
    <mergeCell ref="N18:N19"/>
    <mergeCell ref="M20:M21"/>
    <mergeCell ref="N20:N21"/>
    <mergeCell ref="H24:I29"/>
    <mergeCell ref="N24:N25"/>
    <mergeCell ref="M26:M27"/>
    <mergeCell ref="N26:N27"/>
    <mergeCell ref="D27:G29"/>
    <mergeCell ref="M28:M29"/>
    <mergeCell ref="N28:N29"/>
    <mergeCell ref="K24:L25"/>
    <mergeCell ref="K26:L27"/>
    <mergeCell ref="D21:G23"/>
    <mergeCell ref="M22:M23"/>
    <mergeCell ref="N22:N23"/>
    <mergeCell ref="Y12:Z13"/>
    <mergeCell ref="AA12:AA13"/>
    <mergeCell ref="AB12:AB13"/>
    <mergeCell ref="Y14:Z15"/>
    <mergeCell ref="AA14:AA15"/>
    <mergeCell ref="AB14:AB15"/>
    <mergeCell ref="A6:A11"/>
    <mergeCell ref="B6:C11"/>
    <mergeCell ref="D6:G8"/>
    <mergeCell ref="M6:M7"/>
    <mergeCell ref="K10:L11"/>
    <mergeCell ref="M12:M13"/>
    <mergeCell ref="N12:N13"/>
    <mergeCell ref="M14:M15"/>
    <mergeCell ref="N14:N15"/>
    <mergeCell ref="M16:M17"/>
    <mergeCell ref="N16:N17"/>
    <mergeCell ref="A12:A17"/>
    <mergeCell ref="B12:C17"/>
    <mergeCell ref="B5:C5"/>
    <mergeCell ref="D5:G5"/>
    <mergeCell ref="H5:J5"/>
    <mergeCell ref="D12:G14"/>
    <mergeCell ref="D15:G17"/>
    <mergeCell ref="H6:I11"/>
    <mergeCell ref="H12:I17"/>
    <mergeCell ref="N6:N7"/>
    <mergeCell ref="M8:M9"/>
    <mergeCell ref="N8:N9"/>
    <mergeCell ref="D9:G11"/>
    <mergeCell ref="M10:M11"/>
    <mergeCell ref="N10:N11"/>
    <mergeCell ref="K6:L7"/>
    <mergeCell ref="K8:L9"/>
    <mergeCell ref="X8:X10"/>
    <mergeCell ref="X14:X16"/>
    <mergeCell ref="O12:O17"/>
    <mergeCell ref="P12:Q17"/>
    <mergeCell ref="R12:U14"/>
    <mergeCell ref="V12:W17"/>
    <mergeCell ref="W1:AB1"/>
    <mergeCell ref="O2:AB2"/>
    <mergeCell ref="P5:Q5"/>
    <mergeCell ref="R5:U5"/>
    <mergeCell ref="V5:X5"/>
    <mergeCell ref="Y5:AB5"/>
    <mergeCell ref="O6:O11"/>
    <mergeCell ref="P6:Q11"/>
    <mergeCell ref="R6:U8"/>
    <mergeCell ref="V6:W11"/>
    <mergeCell ref="Y6:Z7"/>
    <mergeCell ref="AA6:AA7"/>
    <mergeCell ref="AB6:AB7"/>
    <mergeCell ref="Y8:Z9"/>
    <mergeCell ref="AA8:AA9"/>
    <mergeCell ref="AB8:AB9"/>
    <mergeCell ref="R9:U11"/>
    <mergeCell ref="Y10:Z11"/>
    <mergeCell ref="AA10:AA11"/>
    <mergeCell ref="AB10:AB11"/>
    <mergeCell ref="O18:O23"/>
    <mergeCell ref="P18:Q23"/>
    <mergeCell ref="R18:U20"/>
    <mergeCell ref="V18:W23"/>
    <mergeCell ref="Y18:Z19"/>
    <mergeCell ref="AA18:AA19"/>
    <mergeCell ref="AB18:AB19"/>
    <mergeCell ref="Y20:Z21"/>
    <mergeCell ref="AA20:AA21"/>
    <mergeCell ref="AB20:AB21"/>
    <mergeCell ref="R21:U23"/>
    <mergeCell ref="Y22:Z23"/>
    <mergeCell ref="AA22:AA23"/>
    <mergeCell ref="AB22:AB23"/>
    <mergeCell ref="X20:X22"/>
    <mergeCell ref="X26:X28"/>
    <mergeCell ref="R15:U17"/>
    <mergeCell ref="Y16:Z17"/>
    <mergeCell ref="AA16:AA17"/>
    <mergeCell ref="AB16:AB17"/>
    <mergeCell ref="O30:O35"/>
    <mergeCell ref="P30:Q35"/>
    <mergeCell ref="R30:U32"/>
    <mergeCell ref="V30:W35"/>
    <mergeCell ref="Y30:Z31"/>
    <mergeCell ref="AA30:AA31"/>
    <mergeCell ref="AB30:AB31"/>
    <mergeCell ref="Y32:Z33"/>
    <mergeCell ref="AA32:AA33"/>
    <mergeCell ref="AB32:AB33"/>
    <mergeCell ref="R33:U35"/>
    <mergeCell ref="Y34:Z35"/>
    <mergeCell ref="AA34:AA35"/>
    <mergeCell ref="AB34:AB35"/>
    <mergeCell ref="X32:X34"/>
    <mergeCell ref="X38:X40"/>
    <mergeCell ref="O24:O29"/>
    <mergeCell ref="P24:Q29"/>
    <mergeCell ref="R24:U26"/>
    <mergeCell ref="V24:W29"/>
    <mergeCell ref="Y24:Z25"/>
    <mergeCell ref="AA24:AA25"/>
    <mergeCell ref="AB24:AB25"/>
    <mergeCell ref="Y26:Z27"/>
    <mergeCell ref="AA26:AA27"/>
    <mergeCell ref="AB26:AB27"/>
    <mergeCell ref="R27:U29"/>
    <mergeCell ref="Y28:Z29"/>
    <mergeCell ref="AA28:AA29"/>
    <mergeCell ref="AB28:AB29"/>
    <mergeCell ref="O42:O47"/>
    <mergeCell ref="P42:Q47"/>
    <mergeCell ref="R42:U44"/>
    <mergeCell ref="V42:W47"/>
    <mergeCell ref="Y42:Z43"/>
    <mergeCell ref="AA42:AA43"/>
    <mergeCell ref="AB42:AB43"/>
    <mergeCell ref="Y44:Z45"/>
    <mergeCell ref="AA44:AA45"/>
    <mergeCell ref="AB44:AB45"/>
    <mergeCell ref="R45:U47"/>
    <mergeCell ref="Y46:Z47"/>
    <mergeCell ref="AA46:AA47"/>
    <mergeCell ref="AB46:AB47"/>
    <mergeCell ref="X44:X46"/>
    <mergeCell ref="X50:X52"/>
    <mergeCell ref="O36:O41"/>
    <mergeCell ref="P36:Q41"/>
    <mergeCell ref="R36:U38"/>
    <mergeCell ref="V36:W41"/>
    <mergeCell ref="Y36:Z37"/>
    <mergeCell ref="AA36:AA37"/>
    <mergeCell ref="AB36:AB37"/>
    <mergeCell ref="Y38:Z39"/>
    <mergeCell ref="AA38:AA39"/>
    <mergeCell ref="AB38:AB39"/>
    <mergeCell ref="R39:U41"/>
    <mergeCell ref="Y40:Z41"/>
    <mergeCell ref="AA40:AA41"/>
    <mergeCell ref="AB40:AB41"/>
    <mergeCell ref="O54:O59"/>
    <mergeCell ref="P54:Q59"/>
    <mergeCell ref="R54:U56"/>
    <mergeCell ref="V54:W59"/>
    <mergeCell ref="Y54:Z55"/>
    <mergeCell ref="AA54:AA55"/>
    <mergeCell ref="AB54:AB55"/>
    <mergeCell ref="Y56:Z57"/>
    <mergeCell ref="AA56:AA57"/>
    <mergeCell ref="AB56:AB57"/>
    <mergeCell ref="R57:U59"/>
    <mergeCell ref="Y58:Z59"/>
    <mergeCell ref="AA58:AA59"/>
    <mergeCell ref="AB58:AB59"/>
    <mergeCell ref="X56:X58"/>
    <mergeCell ref="X62:X64"/>
    <mergeCell ref="O48:O53"/>
    <mergeCell ref="P48:Q53"/>
    <mergeCell ref="R48:U50"/>
    <mergeCell ref="V48:W53"/>
    <mergeCell ref="Y48:Z49"/>
    <mergeCell ref="AA48:AA49"/>
    <mergeCell ref="AB48:AB49"/>
    <mergeCell ref="Y50:Z51"/>
    <mergeCell ref="AA50:AA51"/>
    <mergeCell ref="AB50:AB51"/>
    <mergeCell ref="R51:U53"/>
    <mergeCell ref="Y52:Z53"/>
    <mergeCell ref="AA52:AA53"/>
    <mergeCell ref="AB52:AB53"/>
    <mergeCell ref="R68:U68"/>
    <mergeCell ref="V68:W68"/>
    <mergeCell ref="X68:Y68"/>
    <mergeCell ref="AA68:AB68"/>
    <mergeCell ref="R69:U69"/>
    <mergeCell ref="V69:W69"/>
    <mergeCell ref="X69:Y69"/>
    <mergeCell ref="AA69:AB69"/>
    <mergeCell ref="R70:U70"/>
    <mergeCell ref="V70:W70"/>
    <mergeCell ref="X70:Y70"/>
    <mergeCell ref="AA70:AB70"/>
    <mergeCell ref="O60:O65"/>
    <mergeCell ref="P60:Q65"/>
    <mergeCell ref="R60:U62"/>
    <mergeCell ref="V60:W65"/>
    <mergeCell ref="Y60:Z61"/>
    <mergeCell ref="AA60:AA61"/>
    <mergeCell ref="AB60:AB61"/>
    <mergeCell ref="Y62:Z63"/>
    <mergeCell ref="AA62:AA63"/>
    <mergeCell ref="AB62:AB63"/>
    <mergeCell ref="R63:U65"/>
    <mergeCell ref="Y64:Z65"/>
    <mergeCell ref="AA64:AA65"/>
    <mergeCell ref="AB64:AB65"/>
    <mergeCell ref="R74:U74"/>
    <mergeCell ref="V74:W74"/>
    <mergeCell ref="X74:Y74"/>
    <mergeCell ref="AA74:AB74"/>
    <mergeCell ref="R75:U75"/>
    <mergeCell ref="V75:W75"/>
    <mergeCell ref="X75:Y75"/>
    <mergeCell ref="AA75:AB75"/>
    <mergeCell ref="R76:U76"/>
    <mergeCell ref="V76:W76"/>
    <mergeCell ref="X76:Y76"/>
    <mergeCell ref="AA76:AB76"/>
    <mergeCell ref="R71:U71"/>
    <mergeCell ref="V71:W71"/>
    <mergeCell ref="X71:Y71"/>
    <mergeCell ref="AA71:AB71"/>
    <mergeCell ref="R72:U72"/>
    <mergeCell ref="V72:W72"/>
    <mergeCell ref="X72:Y72"/>
    <mergeCell ref="AA72:AB72"/>
    <mergeCell ref="R73:U73"/>
    <mergeCell ref="V73:W73"/>
    <mergeCell ref="X73:Y73"/>
    <mergeCell ref="AA73:AB73"/>
    <mergeCell ref="R80:U80"/>
    <mergeCell ref="V80:W80"/>
    <mergeCell ref="X80:Y80"/>
    <mergeCell ref="AA80:AB80"/>
    <mergeCell ref="R81:U81"/>
    <mergeCell ref="V81:W81"/>
    <mergeCell ref="X81:Y81"/>
    <mergeCell ref="AA81:AB81"/>
    <mergeCell ref="R82:U82"/>
    <mergeCell ref="V82:W82"/>
    <mergeCell ref="X82:Y82"/>
    <mergeCell ref="AA82:AB82"/>
    <mergeCell ref="R77:U77"/>
    <mergeCell ref="V77:W77"/>
    <mergeCell ref="X77:Y77"/>
    <mergeCell ref="AA77:AB77"/>
    <mergeCell ref="R78:U78"/>
    <mergeCell ref="V78:W78"/>
    <mergeCell ref="X78:Y78"/>
    <mergeCell ref="AA78:AB78"/>
    <mergeCell ref="R79:U79"/>
    <mergeCell ref="V79:W79"/>
    <mergeCell ref="X79:Y79"/>
    <mergeCell ref="AA79:AB79"/>
    <mergeCell ref="R86:U86"/>
    <mergeCell ref="V86:W86"/>
    <mergeCell ref="X86:Y86"/>
    <mergeCell ref="AA86:AB86"/>
    <mergeCell ref="R87:U87"/>
    <mergeCell ref="V87:W87"/>
    <mergeCell ref="X87:Y87"/>
    <mergeCell ref="AA87:AB87"/>
    <mergeCell ref="R88:U88"/>
    <mergeCell ref="V88:W88"/>
    <mergeCell ref="X88:Y88"/>
    <mergeCell ref="AA88:AB88"/>
    <mergeCell ref="R83:U83"/>
    <mergeCell ref="V83:W83"/>
    <mergeCell ref="X83:Y83"/>
    <mergeCell ref="AA83:AB83"/>
    <mergeCell ref="R84:U84"/>
    <mergeCell ref="V84:W84"/>
    <mergeCell ref="X84:Y84"/>
    <mergeCell ref="AA84:AB84"/>
    <mergeCell ref="R85:U85"/>
    <mergeCell ref="V85:W85"/>
    <mergeCell ref="X85:Y85"/>
    <mergeCell ref="AA85:AB85"/>
    <mergeCell ref="R97:U97"/>
    <mergeCell ref="V97:W97"/>
    <mergeCell ref="X97:Y97"/>
    <mergeCell ref="AA97:AB97"/>
    <mergeCell ref="R92:U92"/>
    <mergeCell ref="V92:W92"/>
    <mergeCell ref="X92:Y92"/>
    <mergeCell ref="AA92:AB92"/>
    <mergeCell ref="R93:U93"/>
    <mergeCell ref="V93:W93"/>
    <mergeCell ref="X93:Y93"/>
    <mergeCell ref="AA93:AB93"/>
    <mergeCell ref="R94:U94"/>
    <mergeCell ref="V94:W94"/>
    <mergeCell ref="X94:Y94"/>
    <mergeCell ref="AA94:AB94"/>
    <mergeCell ref="R89:U89"/>
    <mergeCell ref="V89:W89"/>
    <mergeCell ref="X89:Y89"/>
    <mergeCell ref="AA89:AB89"/>
    <mergeCell ref="R90:U90"/>
    <mergeCell ref="V90:W90"/>
    <mergeCell ref="X90:Y90"/>
    <mergeCell ref="AA90:AB90"/>
    <mergeCell ref="R91:U91"/>
    <mergeCell ref="V91:W91"/>
    <mergeCell ref="X91:Y91"/>
    <mergeCell ref="AA91:AB91"/>
    <mergeCell ref="R98:U98"/>
    <mergeCell ref="V98:W98"/>
    <mergeCell ref="X98:Y98"/>
    <mergeCell ref="AA98:AB98"/>
    <mergeCell ref="AK1:AP1"/>
    <mergeCell ref="AY1:BD1"/>
    <mergeCell ref="AC2:AP2"/>
    <mergeCell ref="AQ2:BD2"/>
    <mergeCell ref="AD5:AE5"/>
    <mergeCell ref="AF5:AI5"/>
    <mergeCell ref="AJ5:AL5"/>
    <mergeCell ref="AM5:AP5"/>
    <mergeCell ref="AR5:AS5"/>
    <mergeCell ref="AT5:AW5"/>
    <mergeCell ref="AX5:AZ5"/>
    <mergeCell ref="BA5:BD5"/>
    <mergeCell ref="AC6:AC11"/>
    <mergeCell ref="AD6:AE11"/>
    <mergeCell ref="AF6:AI8"/>
    <mergeCell ref="AJ6:AK11"/>
    <mergeCell ref="AM6:AN7"/>
    <mergeCell ref="R95:U95"/>
    <mergeCell ref="V95:W95"/>
    <mergeCell ref="X95:Y95"/>
    <mergeCell ref="AA95:AB95"/>
    <mergeCell ref="R96:U96"/>
    <mergeCell ref="V96:W96"/>
    <mergeCell ref="AC12:AC17"/>
    <mergeCell ref="AD12:AE17"/>
    <mergeCell ref="AF12:AI14"/>
    <mergeCell ref="X96:Y96"/>
    <mergeCell ref="AA96:AB96"/>
    <mergeCell ref="BD6:BD7"/>
    <mergeCell ref="AM8:AN9"/>
    <mergeCell ref="AO8:AO9"/>
    <mergeCell ref="AP8:AP9"/>
    <mergeCell ref="BA8:BB9"/>
    <mergeCell ref="BC8:BC9"/>
    <mergeCell ref="BD8:BD9"/>
    <mergeCell ref="AF9:AI11"/>
    <mergeCell ref="AT9:AW11"/>
    <mergeCell ref="AM10:AN11"/>
    <mergeCell ref="AO10:AO11"/>
    <mergeCell ref="AP10:AP11"/>
    <mergeCell ref="BA10:BB11"/>
    <mergeCell ref="BC10:BC11"/>
    <mergeCell ref="BD10:BD11"/>
    <mergeCell ref="AO6:AO7"/>
    <mergeCell ref="AP6:AP7"/>
    <mergeCell ref="AQ6:AQ11"/>
    <mergeCell ref="AR6:AS11"/>
    <mergeCell ref="AT6:AW8"/>
    <mergeCell ref="AX6:AY11"/>
    <mergeCell ref="BA6:BB7"/>
    <mergeCell ref="BC6:BC7"/>
    <mergeCell ref="AZ8:AZ10"/>
    <mergeCell ref="AF21:AI23"/>
    <mergeCell ref="AR12:AS17"/>
    <mergeCell ref="AT12:AW14"/>
    <mergeCell ref="AX12:AY17"/>
    <mergeCell ref="BA12:BB13"/>
    <mergeCell ref="BC12:BC13"/>
    <mergeCell ref="BD12:BD13"/>
    <mergeCell ref="AM14:AN15"/>
    <mergeCell ref="AO14:AO15"/>
    <mergeCell ref="AP14:AP15"/>
    <mergeCell ref="BA14:BB15"/>
    <mergeCell ref="BC14:BC15"/>
    <mergeCell ref="BD14:BD15"/>
    <mergeCell ref="AT15:AW17"/>
    <mergeCell ref="AM16:AN17"/>
    <mergeCell ref="AO16:AO17"/>
    <mergeCell ref="AP16:AP17"/>
    <mergeCell ref="BA16:BB17"/>
    <mergeCell ref="BC16:BC17"/>
    <mergeCell ref="BD16:BD17"/>
    <mergeCell ref="AJ12:AK17"/>
    <mergeCell ref="AM12:AN13"/>
    <mergeCell ref="AO12:AO13"/>
    <mergeCell ref="AP12:AP13"/>
    <mergeCell ref="AQ12:AQ17"/>
    <mergeCell ref="AF15:AI17"/>
    <mergeCell ref="AZ14:AZ16"/>
    <mergeCell ref="AZ20:AZ22"/>
    <mergeCell ref="AC24:AC29"/>
    <mergeCell ref="AD24:AE29"/>
    <mergeCell ref="AF24:AI26"/>
    <mergeCell ref="AJ24:AK29"/>
    <mergeCell ref="AM24:AN25"/>
    <mergeCell ref="AO24:AO25"/>
    <mergeCell ref="AP24:AP25"/>
    <mergeCell ref="AQ24:AQ29"/>
    <mergeCell ref="AF27:AI29"/>
    <mergeCell ref="AR18:AS23"/>
    <mergeCell ref="AT18:AW20"/>
    <mergeCell ref="AX18:AY23"/>
    <mergeCell ref="BA18:BB19"/>
    <mergeCell ref="BC18:BC19"/>
    <mergeCell ref="BD18:BD19"/>
    <mergeCell ref="AM20:AN21"/>
    <mergeCell ref="AO20:AO21"/>
    <mergeCell ref="AP20:AP21"/>
    <mergeCell ref="BA20:BB21"/>
    <mergeCell ref="BC20:BC21"/>
    <mergeCell ref="BD20:BD21"/>
    <mergeCell ref="AT21:AW23"/>
    <mergeCell ref="AM22:AN23"/>
    <mergeCell ref="AO22:AO23"/>
    <mergeCell ref="AP22:AP23"/>
    <mergeCell ref="BA22:BB23"/>
    <mergeCell ref="BC22:BC23"/>
    <mergeCell ref="BD22:BD23"/>
    <mergeCell ref="AC18:AC23"/>
    <mergeCell ref="AD18:AE23"/>
    <mergeCell ref="AF18:AI20"/>
    <mergeCell ref="AJ18:AK23"/>
    <mergeCell ref="AF33:AI35"/>
    <mergeCell ref="AR24:AS29"/>
    <mergeCell ref="AT24:AW26"/>
    <mergeCell ref="AX24:AY29"/>
    <mergeCell ref="BA24:BB25"/>
    <mergeCell ref="BC24:BC25"/>
    <mergeCell ref="BD24:BD25"/>
    <mergeCell ref="AM26:AN27"/>
    <mergeCell ref="AO26:AO27"/>
    <mergeCell ref="AP26:AP27"/>
    <mergeCell ref="BA26:BB27"/>
    <mergeCell ref="BC26:BC27"/>
    <mergeCell ref="BD26:BD27"/>
    <mergeCell ref="AT27:AW29"/>
    <mergeCell ref="AM28:AN29"/>
    <mergeCell ref="AO28:AO29"/>
    <mergeCell ref="AP28:AP29"/>
    <mergeCell ref="BA28:BB29"/>
    <mergeCell ref="BC28:BC29"/>
    <mergeCell ref="BD28:BD29"/>
    <mergeCell ref="AL32:AL34"/>
    <mergeCell ref="AZ26:AZ28"/>
    <mergeCell ref="AZ32:AZ34"/>
    <mergeCell ref="AC36:AC41"/>
    <mergeCell ref="AD36:AE41"/>
    <mergeCell ref="AF36:AI38"/>
    <mergeCell ref="AJ36:AK41"/>
    <mergeCell ref="AM36:AN37"/>
    <mergeCell ref="AO36:AO37"/>
    <mergeCell ref="AP36:AP37"/>
    <mergeCell ref="AQ36:AQ41"/>
    <mergeCell ref="AF39:AI41"/>
    <mergeCell ref="AR30:AS35"/>
    <mergeCell ref="AT30:AW32"/>
    <mergeCell ref="AX30:AY35"/>
    <mergeCell ref="BA30:BB31"/>
    <mergeCell ref="BC30:BC31"/>
    <mergeCell ref="BD30:BD31"/>
    <mergeCell ref="AM32:AN33"/>
    <mergeCell ref="AO32:AO33"/>
    <mergeCell ref="AP32:AP33"/>
    <mergeCell ref="BA32:BB33"/>
    <mergeCell ref="BC32:BC33"/>
    <mergeCell ref="BD32:BD33"/>
    <mergeCell ref="AT33:AW35"/>
    <mergeCell ref="AM34:AN35"/>
    <mergeCell ref="AO34:AO35"/>
    <mergeCell ref="AP34:AP35"/>
    <mergeCell ref="BA34:BB35"/>
    <mergeCell ref="BC34:BC35"/>
    <mergeCell ref="BD34:BD35"/>
    <mergeCell ref="AC30:AC35"/>
    <mergeCell ref="AD30:AE35"/>
    <mergeCell ref="AF30:AI32"/>
    <mergeCell ref="AJ30:AK35"/>
    <mergeCell ref="AF45:AI47"/>
    <mergeCell ref="AR36:AS41"/>
    <mergeCell ref="AT36:AW38"/>
    <mergeCell ref="AX36:AY41"/>
    <mergeCell ref="BA36:BB37"/>
    <mergeCell ref="BC36:BC37"/>
    <mergeCell ref="BD36:BD37"/>
    <mergeCell ref="AM38:AN39"/>
    <mergeCell ref="AO38:AO39"/>
    <mergeCell ref="AP38:AP39"/>
    <mergeCell ref="BA38:BB39"/>
    <mergeCell ref="BC38:BC39"/>
    <mergeCell ref="BD38:BD39"/>
    <mergeCell ref="AT39:AW41"/>
    <mergeCell ref="AM40:AN41"/>
    <mergeCell ref="AO40:AO41"/>
    <mergeCell ref="AP40:AP41"/>
    <mergeCell ref="BA40:BB41"/>
    <mergeCell ref="BC40:BC41"/>
    <mergeCell ref="BD40:BD41"/>
    <mergeCell ref="AL38:AL40"/>
    <mergeCell ref="AL44:AL46"/>
    <mergeCell ref="AZ38:AZ40"/>
    <mergeCell ref="AZ44:AZ46"/>
    <mergeCell ref="AC48:AC53"/>
    <mergeCell ref="AD48:AE53"/>
    <mergeCell ref="AF48:AI50"/>
    <mergeCell ref="AJ48:AK53"/>
    <mergeCell ref="AM48:AN49"/>
    <mergeCell ref="AO48:AO49"/>
    <mergeCell ref="AP48:AP49"/>
    <mergeCell ref="AQ48:AQ53"/>
    <mergeCell ref="AF51:AI53"/>
    <mergeCell ref="AR42:AS47"/>
    <mergeCell ref="AT42:AW44"/>
    <mergeCell ref="AX42:AY47"/>
    <mergeCell ref="BA42:BB43"/>
    <mergeCell ref="BC42:BC43"/>
    <mergeCell ref="BD42:BD43"/>
    <mergeCell ref="AM44:AN45"/>
    <mergeCell ref="AO44:AO45"/>
    <mergeCell ref="AP44:AP45"/>
    <mergeCell ref="BA44:BB45"/>
    <mergeCell ref="BC44:BC45"/>
    <mergeCell ref="BD44:BD45"/>
    <mergeCell ref="AT45:AW47"/>
    <mergeCell ref="AM46:AN47"/>
    <mergeCell ref="AO46:AO47"/>
    <mergeCell ref="AP46:AP47"/>
    <mergeCell ref="BA46:BB47"/>
    <mergeCell ref="BC46:BC47"/>
    <mergeCell ref="BD46:BD47"/>
    <mergeCell ref="AC42:AC47"/>
    <mergeCell ref="AD42:AE47"/>
    <mergeCell ref="AF42:AI44"/>
    <mergeCell ref="AJ42:AK47"/>
    <mergeCell ref="AJ54:AK59"/>
    <mergeCell ref="AM54:AN55"/>
    <mergeCell ref="AO54:AO55"/>
    <mergeCell ref="AP54:AP55"/>
    <mergeCell ref="AQ54:AQ59"/>
    <mergeCell ref="AF57:AI59"/>
    <mergeCell ref="AR48:AS53"/>
    <mergeCell ref="AT48:AW50"/>
    <mergeCell ref="AX48:AY53"/>
    <mergeCell ref="BA48:BB49"/>
    <mergeCell ref="BC48:BC49"/>
    <mergeCell ref="BD48:BD49"/>
    <mergeCell ref="AM50:AN51"/>
    <mergeCell ref="AO50:AO51"/>
    <mergeCell ref="AP50:AP51"/>
    <mergeCell ref="BA50:BB51"/>
    <mergeCell ref="BC50:BC51"/>
    <mergeCell ref="BD50:BD51"/>
    <mergeCell ref="AT51:AW53"/>
    <mergeCell ref="AM52:AN53"/>
    <mergeCell ref="AO52:AO53"/>
    <mergeCell ref="AP52:AP53"/>
    <mergeCell ref="BA52:BB53"/>
    <mergeCell ref="BC52:BC53"/>
    <mergeCell ref="BD52:BD53"/>
    <mergeCell ref="AL50:AL52"/>
    <mergeCell ref="AL56:AL58"/>
    <mergeCell ref="AZ50:AZ52"/>
    <mergeCell ref="AZ56:AZ58"/>
    <mergeCell ref="AC60:AC65"/>
    <mergeCell ref="AD60:AE65"/>
    <mergeCell ref="AF60:AI62"/>
    <mergeCell ref="AJ60:AK65"/>
    <mergeCell ref="AM60:AN61"/>
    <mergeCell ref="AO60:AO61"/>
    <mergeCell ref="AP60:AP61"/>
    <mergeCell ref="AQ60:AQ65"/>
    <mergeCell ref="AF63:AI65"/>
    <mergeCell ref="AR54:AS59"/>
    <mergeCell ref="AT54:AW56"/>
    <mergeCell ref="AX54:AY59"/>
    <mergeCell ref="BA54:BB55"/>
    <mergeCell ref="BC54:BC55"/>
    <mergeCell ref="BD54:BD55"/>
    <mergeCell ref="AM56:AN57"/>
    <mergeCell ref="AO56:AO57"/>
    <mergeCell ref="AP56:AP57"/>
    <mergeCell ref="BA56:BB57"/>
    <mergeCell ref="BC56:BC57"/>
    <mergeCell ref="BD56:BD57"/>
    <mergeCell ref="AT57:AW59"/>
    <mergeCell ref="AM58:AN59"/>
    <mergeCell ref="AO58:AO59"/>
    <mergeCell ref="AP58:AP59"/>
    <mergeCell ref="BA58:BB59"/>
    <mergeCell ref="BC58:BC59"/>
    <mergeCell ref="BD58:BD59"/>
    <mergeCell ref="AC54:AC59"/>
    <mergeCell ref="AD54:AE59"/>
    <mergeCell ref="AR60:AS65"/>
    <mergeCell ref="AF54:AI56"/>
    <mergeCell ref="AF68:AI68"/>
    <mergeCell ref="AJ68:AK68"/>
    <mergeCell ref="AL68:AM68"/>
    <mergeCell ref="AO68:AP68"/>
    <mergeCell ref="AT68:AW68"/>
    <mergeCell ref="AX68:AY68"/>
    <mergeCell ref="AZ68:BA68"/>
    <mergeCell ref="BC68:BD68"/>
    <mergeCell ref="AF69:AI69"/>
    <mergeCell ref="AJ69:AK69"/>
    <mergeCell ref="AL69:AM69"/>
    <mergeCell ref="AO69:AP69"/>
    <mergeCell ref="AT69:AW69"/>
    <mergeCell ref="AX69:AY69"/>
    <mergeCell ref="AZ69:BA69"/>
    <mergeCell ref="BC69:BD69"/>
    <mergeCell ref="AX60:AY65"/>
    <mergeCell ref="BA60:BB61"/>
    <mergeCell ref="BC60:BC61"/>
    <mergeCell ref="BD60:BD61"/>
    <mergeCell ref="AM62:AN63"/>
    <mergeCell ref="AO62:AO63"/>
    <mergeCell ref="AP62:AP63"/>
    <mergeCell ref="BA62:BB63"/>
    <mergeCell ref="BC62:BC63"/>
    <mergeCell ref="BD62:BD63"/>
    <mergeCell ref="AT63:AW65"/>
    <mergeCell ref="AM64:AN65"/>
    <mergeCell ref="AO64:AO65"/>
    <mergeCell ref="AP64:AP65"/>
    <mergeCell ref="BA64:BB65"/>
    <mergeCell ref="BC64:BC65"/>
    <mergeCell ref="AF72:AI72"/>
    <mergeCell ref="AJ72:AK72"/>
    <mergeCell ref="AL72:AM72"/>
    <mergeCell ref="AO72:AP72"/>
    <mergeCell ref="AT72:AW72"/>
    <mergeCell ref="AX72:AY72"/>
    <mergeCell ref="AZ72:BA72"/>
    <mergeCell ref="BC72:BD72"/>
    <mergeCell ref="AF73:AI73"/>
    <mergeCell ref="AJ73:AK73"/>
    <mergeCell ref="AL73:AM73"/>
    <mergeCell ref="AO73:AP73"/>
    <mergeCell ref="AT73:AW73"/>
    <mergeCell ref="AX73:AY73"/>
    <mergeCell ref="AZ73:BA73"/>
    <mergeCell ref="BC73:BD73"/>
    <mergeCell ref="AF70:AI70"/>
    <mergeCell ref="AJ70:AK70"/>
    <mergeCell ref="AL70:AM70"/>
    <mergeCell ref="AO70:AP70"/>
    <mergeCell ref="AT70:AW70"/>
    <mergeCell ref="AX70:AY70"/>
    <mergeCell ref="AZ70:BA70"/>
    <mergeCell ref="BC70:BD70"/>
    <mergeCell ref="AF71:AI71"/>
    <mergeCell ref="AJ71:AK71"/>
    <mergeCell ref="AL71:AM71"/>
    <mergeCell ref="AO71:AP71"/>
    <mergeCell ref="AT71:AW71"/>
    <mergeCell ref="AX71:AY71"/>
    <mergeCell ref="AZ71:BA71"/>
    <mergeCell ref="BC71:BD71"/>
    <mergeCell ref="AF76:AI76"/>
    <mergeCell ref="AJ76:AK76"/>
    <mergeCell ref="AL76:AM76"/>
    <mergeCell ref="AO76:AP76"/>
    <mergeCell ref="AT76:AW76"/>
    <mergeCell ref="AX76:AY76"/>
    <mergeCell ref="AZ76:BA76"/>
    <mergeCell ref="BC76:BD76"/>
    <mergeCell ref="AF77:AI77"/>
    <mergeCell ref="AJ77:AK77"/>
    <mergeCell ref="AL77:AM77"/>
    <mergeCell ref="AO77:AP77"/>
    <mergeCell ref="AT77:AW77"/>
    <mergeCell ref="AX77:AY77"/>
    <mergeCell ref="AZ77:BA77"/>
    <mergeCell ref="BC77:BD77"/>
    <mergeCell ref="AF74:AI74"/>
    <mergeCell ref="AJ74:AK74"/>
    <mergeCell ref="AL74:AM74"/>
    <mergeCell ref="AO74:AP74"/>
    <mergeCell ref="AT74:AW74"/>
    <mergeCell ref="AX74:AY74"/>
    <mergeCell ref="AZ74:BA74"/>
    <mergeCell ref="BC74:BD74"/>
    <mergeCell ref="AF75:AI75"/>
    <mergeCell ref="AJ75:AK75"/>
    <mergeCell ref="AL75:AM75"/>
    <mergeCell ref="AO75:AP75"/>
    <mergeCell ref="AT75:AW75"/>
    <mergeCell ref="AX75:AY75"/>
    <mergeCell ref="AZ75:BA75"/>
    <mergeCell ref="BC75:BD75"/>
    <mergeCell ref="AF80:AI80"/>
    <mergeCell ref="AJ80:AK80"/>
    <mergeCell ref="AL80:AM80"/>
    <mergeCell ref="AO80:AP80"/>
    <mergeCell ref="AT80:AW80"/>
    <mergeCell ref="AX80:AY80"/>
    <mergeCell ref="AZ80:BA80"/>
    <mergeCell ref="BC80:BD80"/>
    <mergeCell ref="AF81:AI81"/>
    <mergeCell ref="AJ81:AK81"/>
    <mergeCell ref="AL81:AM81"/>
    <mergeCell ref="AO81:AP81"/>
    <mergeCell ref="AT81:AW81"/>
    <mergeCell ref="AX81:AY81"/>
    <mergeCell ref="AZ81:BA81"/>
    <mergeCell ref="BC81:BD81"/>
    <mergeCell ref="AF78:AI78"/>
    <mergeCell ref="AJ78:AK78"/>
    <mergeCell ref="AL78:AM78"/>
    <mergeCell ref="AO78:AP78"/>
    <mergeCell ref="AT78:AW78"/>
    <mergeCell ref="AX78:AY78"/>
    <mergeCell ref="AZ78:BA78"/>
    <mergeCell ref="BC78:BD78"/>
    <mergeCell ref="AF79:AI79"/>
    <mergeCell ref="AJ79:AK79"/>
    <mergeCell ref="AL79:AM79"/>
    <mergeCell ref="AO79:AP79"/>
    <mergeCell ref="AT79:AW79"/>
    <mergeCell ref="AX79:AY79"/>
    <mergeCell ref="AZ79:BA79"/>
    <mergeCell ref="BC79:BD79"/>
    <mergeCell ref="AF84:AI84"/>
    <mergeCell ref="AJ84:AK84"/>
    <mergeCell ref="AL84:AM84"/>
    <mergeCell ref="AO84:AP84"/>
    <mergeCell ref="AT84:AW84"/>
    <mergeCell ref="AX84:AY84"/>
    <mergeCell ref="AZ84:BA84"/>
    <mergeCell ref="BC84:BD84"/>
    <mergeCell ref="AF85:AI85"/>
    <mergeCell ref="AJ85:AK85"/>
    <mergeCell ref="AL85:AM85"/>
    <mergeCell ref="AO85:AP85"/>
    <mergeCell ref="AT85:AW85"/>
    <mergeCell ref="AX85:AY85"/>
    <mergeCell ref="AZ85:BA85"/>
    <mergeCell ref="BC85:BD85"/>
    <mergeCell ref="AF82:AI82"/>
    <mergeCell ref="AJ82:AK82"/>
    <mergeCell ref="AL82:AM82"/>
    <mergeCell ref="AO82:AP82"/>
    <mergeCell ref="AT82:AW82"/>
    <mergeCell ref="AX82:AY82"/>
    <mergeCell ref="AZ82:BA82"/>
    <mergeCell ref="BC82:BD82"/>
    <mergeCell ref="AF83:AI83"/>
    <mergeCell ref="AJ83:AK83"/>
    <mergeCell ref="AL83:AM83"/>
    <mergeCell ref="AO83:AP83"/>
    <mergeCell ref="AT83:AW83"/>
    <mergeCell ref="AX83:AY83"/>
    <mergeCell ref="AZ83:BA83"/>
    <mergeCell ref="BC83:BD83"/>
    <mergeCell ref="AF88:AI88"/>
    <mergeCell ref="AJ88:AK88"/>
    <mergeCell ref="AL88:AM88"/>
    <mergeCell ref="AO88:AP88"/>
    <mergeCell ref="AT88:AW88"/>
    <mergeCell ref="AX88:AY88"/>
    <mergeCell ref="AZ88:BA88"/>
    <mergeCell ref="BC88:BD88"/>
    <mergeCell ref="AF89:AI89"/>
    <mergeCell ref="AJ89:AK89"/>
    <mergeCell ref="AL89:AM89"/>
    <mergeCell ref="AO89:AP89"/>
    <mergeCell ref="AT89:AW89"/>
    <mergeCell ref="AX89:AY89"/>
    <mergeCell ref="AZ89:BA89"/>
    <mergeCell ref="BC89:BD89"/>
    <mergeCell ref="AF86:AI86"/>
    <mergeCell ref="AJ86:AK86"/>
    <mergeCell ref="AL86:AM86"/>
    <mergeCell ref="AO86:AP86"/>
    <mergeCell ref="AT86:AW86"/>
    <mergeCell ref="AX86:AY86"/>
    <mergeCell ref="AZ86:BA86"/>
    <mergeCell ref="BC86:BD86"/>
    <mergeCell ref="AF87:AI87"/>
    <mergeCell ref="AJ87:AK87"/>
    <mergeCell ref="AL87:AM87"/>
    <mergeCell ref="AO87:AP87"/>
    <mergeCell ref="AT87:AW87"/>
    <mergeCell ref="AX87:AY87"/>
    <mergeCell ref="AZ87:BA87"/>
    <mergeCell ref="BC87:BD87"/>
    <mergeCell ref="AF92:AI92"/>
    <mergeCell ref="AJ92:AK92"/>
    <mergeCell ref="AL92:AM92"/>
    <mergeCell ref="AO92:AP92"/>
    <mergeCell ref="AT92:AW92"/>
    <mergeCell ref="AX92:AY92"/>
    <mergeCell ref="AZ92:BA92"/>
    <mergeCell ref="BC92:BD92"/>
    <mergeCell ref="AF93:AI93"/>
    <mergeCell ref="AJ93:AK93"/>
    <mergeCell ref="AL93:AM93"/>
    <mergeCell ref="AO93:AP93"/>
    <mergeCell ref="AT93:AW93"/>
    <mergeCell ref="AX93:AY93"/>
    <mergeCell ref="AZ93:BA93"/>
    <mergeCell ref="BC93:BD93"/>
    <mergeCell ref="AF90:AI90"/>
    <mergeCell ref="AJ90:AK90"/>
    <mergeCell ref="AL90:AM90"/>
    <mergeCell ref="AO90:AP90"/>
    <mergeCell ref="AT90:AW90"/>
    <mergeCell ref="AX90:AY90"/>
    <mergeCell ref="AZ90:BA90"/>
    <mergeCell ref="BC90:BD90"/>
    <mergeCell ref="AF91:AI91"/>
    <mergeCell ref="AJ91:AK91"/>
    <mergeCell ref="AL91:AM91"/>
    <mergeCell ref="AO91:AP91"/>
    <mergeCell ref="AT91:AW91"/>
    <mergeCell ref="AX91:AY91"/>
    <mergeCell ref="AZ91:BA91"/>
    <mergeCell ref="BC91:BD91"/>
    <mergeCell ref="AF96:AI96"/>
    <mergeCell ref="AJ96:AK96"/>
    <mergeCell ref="AL96:AM96"/>
    <mergeCell ref="AO96:AP96"/>
    <mergeCell ref="AT96:AW96"/>
    <mergeCell ref="AX96:AY96"/>
    <mergeCell ref="AZ96:BA96"/>
    <mergeCell ref="BC96:BD96"/>
    <mergeCell ref="AF97:AI97"/>
    <mergeCell ref="AJ97:AK97"/>
    <mergeCell ref="AL97:AM97"/>
    <mergeCell ref="AO97:AP97"/>
    <mergeCell ref="AT97:AW97"/>
    <mergeCell ref="AX97:AY97"/>
    <mergeCell ref="AZ97:BA97"/>
    <mergeCell ref="BC97:BD97"/>
    <mergeCell ref="AF94:AI94"/>
    <mergeCell ref="AJ94:AK94"/>
    <mergeCell ref="AL94:AM94"/>
    <mergeCell ref="AO94:AP94"/>
    <mergeCell ref="AT94:AW94"/>
    <mergeCell ref="AX94:AY94"/>
    <mergeCell ref="AZ94:BA94"/>
    <mergeCell ref="BC94:BD94"/>
    <mergeCell ref="AF95:AI95"/>
    <mergeCell ref="AJ95:AK95"/>
    <mergeCell ref="AL95:AM95"/>
    <mergeCell ref="AO95:AP95"/>
    <mergeCell ref="AT95:AW95"/>
    <mergeCell ref="AX95:AY95"/>
    <mergeCell ref="AZ95:BA95"/>
    <mergeCell ref="BC95:BD95"/>
    <mergeCell ref="BM1:BR1"/>
    <mergeCell ref="BE2:BR2"/>
    <mergeCell ref="BF5:BG5"/>
    <mergeCell ref="BH5:BK5"/>
    <mergeCell ref="BL5:BN5"/>
    <mergeCell ref="BO5:BR5"/>
    <mergeCell ref="AF98:AI98"/>
    <mergeCell ref="AJ98:AK98"/>
    <mergeCell ref="AL98:AM98"/>
    <mergeCell ref="AO98:AP98"/>
    <mergeCell ref="AT98:AW98"/>
    <mergeCell ref="AX98:AY98"/>
    <mergeCell ref="AZ98:BA98"/>
    <mergeCell ref="BC98:BD98"/>
    <mergeCell ref="BE6:BE11"/>
    <mergeCell ref="BF6:BG11"/>
    <mergeCell ref="BH6:BK8"/>
    <mergeCell ref="BL6:BM11"/>
    <mergeCell ref="BH9:BK11"/>
    <mergeCell ref="BE12:BE17"/>
    <mergeCell ref="BF12:BG17"/>
    <mergeCell ref="BH12:BK14"/>
    <mergeCell ref="BO12:BP13"/>
    <mergeCell ref="BQ12:BQ13"/>
    <mergeCell ref="BR12:BR13"/>
    <mergeCell ref="BO8:BP9"/>
    <mergeCell ref="BQ8:BQ9"/>
    <mergeCell ref="BR8:BR9"/>
    <mergeCell ref="BO10:BP11"/>
    <mergeCell ref="BQ10:BQ11"/>
    <mergeCell ref="BR10:BR11"/>
    <mergeCell ref="BO6:BP7"/>
    <mergeCell ref="BQ6:BQ7"/>
    <mergeCell ref="BR6:BR7"/>
    <mergeCell ref="BO14:BP15"/>
    <mergeCell ref="BQ14:BQ15"/>
    <mergeCell ref="BR14:BR15"/>
    <mergeCell ref="BO16:BP17"/>
    <mergeCell ref="BQ16:BQ17"/>
    <mergeCell ref="BR16:BR17"/>
    <mergeCell ref="BE24:BE29"/>
    <mergeCell ref="BF24:BG29"/>
    <mergeCell ref="BH24:BK26"/>
    <mergeCell ref="BL24:BM29"/>
    <mergeCell ref="BO24:BP25"/>
    <mergeCell ref="BQ24:BQ25"/>
    <mergeCell ref="BR24:BR25"/>
    <mergeCell ref="BH27:BK29"/>
    <mergeCell ref="BO20:BP21"/>
    <mergeCell ref="BQ20:BQ21"/>
    <mergeCell ref="BR20:BR21"/>
    <mergeCell ref="BO22:BP23"/>
    <mergeCell ref="BQ22:BQ23"/>
    <mergeCell ref="BR22:BR23"/>
    <mergeCell ref="BO18:BP19"/>
    <mergeCell ref="BQ18:BQ19"/>
    <mergeCell ref="BR18:BR19"/>
    <mergeCell ref="BL12:BM17"/>
    <mergeCell ref="BH15:BK17"/>
    <mergeCell ref="BE18:BE23"/>
    <mergeCell ref="BF18:BG23"/>
    <mergeCell ref="BH18:BK20"/>
    <mergeCell ref="BL18:BM23"/>
    <mergeCell ref="BH21:BK23"/>
    <mergeCell ref="BO30:BP31"/>
    <mergeCell ref="BQ30:BQ31"/>
    <mergeCell ref="BR30:BR31"/>
    <mergeCell ref="BH33:BK35"/>
    <mergeCell ref="BO26:BP27"/>
    <mergeCell ref="BQ26:BQ27"/>
    <mergeCell ref="BR26:BR27"/>
    <mergeCell ref="BO28:BP29"/>
    <mergeCell ref="BQ28:BQ29"/>
    <mergeCell ref="BR28:BR29"/>
    <mergeCell ref="BE36:BE41"/>
    <mergeCell ref="BF36:BG41"/>
    <mergeCell ref="BH36:BK38"/>
    <mergeCell ref="BL36:BM41"/>
    <mergeCell ref="BO36:BP37"/>
    <mergeCell ref="BQ36:BQ37"/>
    <mergeCell ref="BR36:BR37"/>
    <mergeCell ref="BH39:BK41"/>
    <mergeCell ref="BO32:BP33"/>
    <mergeCell ref="BQ32:BQ33"/>
    <mergeCell ref="BR32:BR33"/>
    <mergeCell ref="BO34:BP35"/>
    <mergeCell ref="BQ34:BQ35"/>
    <mergeCell ref="BR34:BR35"/>
    <mergeCell ref="BE30:BE35"/>
    <mergeCell ref="BF30:BG35"/>
    <mergeCell ref="BH42:BK44"/>
    <mergeCell ref="BL42:BM47"/>
    <mergeCell ref="BO42:BP43"/>
    <mergeCell ref="BQ42:BQ43"/>
    <mergeCell ref="BR42:BR43"/>
    <mergeCell ref="BH45:BK47"/>
    <mergeCell ref="BO38:BP39"/>
    <mergeCell ref="BQ38:BQ39"/>
    <mergeCell ref="BR38:BR39"/>
    <mergeCell ref="BO40:BP41"/>
    <mergeCell ref="BQ40:BQ41"/>
    <mergeCell ref="BR40:BR41"/>
    <mergeCell ref="BE48:BE53"/>
    <mergeCell ref="BF48:BG53"/>
    <mergeCell ref="BH48:BK50"/>
    <mergeCell ref="BL48:BM53"/>
    <mergeCell ref="BO48:BP49"/>
    <mergeCell ref="BQ48:BQ49"/>
    <mergeCell ref="BR48:BR49"/>
    <mergeCell ref="BH51:BK53"/>
    <mergeCell ref="BO44:BP45"/>
    <mergeCell ref="BQ44:BQ45"/>
    <mergeCell ref="BR44:BR45"/>
    <mergeCell ref="BO46:BP47"/>
    <mergeCell ref="BQ46:BQ47"/>
    <mergeCell ref="BR46:BR47"/>
    <mergeCell ref="BE42:BE47"/>
    <mergeCell ref="BF42:BG47"/>
    <mergeCell ref="BH54:BK56"/>
    <mergeCell ref="BL54:BM59"/>
    <mergeCell ref="BO54:BP55"/>
    <mergeCell ref="BQ54:BQ55"/>
    <mergeCell ref="BR54:BR55"/>
    <mergeCell ref="BH57:BK59"/>
    <mergeCell ref="BO50:BP51"/>
    <mergeCell ref="BQ50:BQ51"/>
    <mergeCell ref="BR50:BR51"/>
    <mergeCell ref="BO52:BP53"/>
    <mergeCell ref="BQ52:BQ53"/>
    <mergeCell ref="BR52:BR53"/>
    <mergeCell ref="BE60:BE65"/>
    <mergeCell ref="BF60:BG65"/>
    <mergeCell ref="BH60:BK62"/>
    <mergeCell ref="BL60:BM65"/>
    <mergeCell ref="BO60:BP61"/>
    <mergeCell ref="BQ60:BQ61"/>
    <mergeCell ref="BR60:BR61"/>
    <mergeCell ref="BH63:BK65"/>
    <mergeCell ref="BO56:BP57"/>
    <mergeCell ref="BQ56:BQ57"/>
    <mergeCell ref="BR56:BR57"/>
    <mergeCell ref="BO58:BP59"/>
    <mergeCell ref="BQ58:BQ59"/>
    <mergeCell ref="BR58:BR59"/>
    <mergeCell ref="BE54:BE59"/>
    <mergeCell ref="BF54:BG59"/>
    <mergeCell ref="BO62:BP63"/>
    <mergeCell ref="BQ62:BQ63"/>
    <mergeCell ref="BR62:BR63"/>
    <mergeCell ref="BO64:BP65"/>
    <mergeCell ref="BQ64:BQ65"/>
    <mergeCell ref="BR64:BR65"/>
    <mergeCell ref="BH70:BK70"/>
    <mergeCell ref="BL70:BM70"/>
    <mergeCell ref="BN70:BO70"/>
    <mergeCell ref="BQ70:BR70"/>
    <mergeCell ref="BH71:BK71"/>
    <mergeCell ref="BL71:BM71"/>
    <mergeCell ref="BN71:BO71"/>
    <mergeCell ref="BQ71:BR71"/>
    <mergeCell ref="BH68:BK68"/>
    <mergeCell ref="BL68:BM68"/>
    <mergeCell ref="BN68:BO68"/>
    <mergeCell ref="BQ68:BR68"/>
    <mergeCell ref="BH69:BK69"/>
    <mergeCell ref="BL69:BM69"/>
    <mergeCell ref="BN69:BO69"/>
    <mergeCell ref="BQ69:BR69"/>
    <mergeCell ref="BH80:BK80"/>
    <mergeCell ref="BL80:BM80"/>
    <mergeCell ref="BN80:BO80"/>
    <mergeCell ref="BQ80:BR80"/>
    <mergeCell ref="BH81:BK81"/>
    <mergeCell ref="BL81:BM81"/>
    <mergeCell ref="BN81:BO81"/>
    <mergeCell ref="BQ81:BR81"/>
    <mergeCell ref="BH74:BK74"/>
    <mergeCell ref="BL74:BM74"/>
    <mergeCell ref="BN74:BO74"/>
    <mergeCell ref="BQ74:BR74"/>
    <mergeCell ref="BH75:BK75"/>
    <mergeCell ref="BL75:BM75"/>
    <mergeCell ref="BN75:BO75"/>
    <mergeCell ref="BQ75:BR75"/>
    <mergeCell ref="BH72:BK72"/>
    <mergeCell ref="BL72:BM72"/>
    <mergeCell ref="BN72:BO72"/>
    <mergeCell ref="BQ72:BR72"/>
    <mergeCell ref="BH73:BK73"/>
    <mergeCell ref="BL73:BM73"/>
    <mergeCell ref="BN73:BO73"/>
    <mergeCell ref="BQ73:BR73"/>
    <mergeCell ref="BH78:BK78"/>
    <mergeCell ref="BL78:BM78"/>
    <mergeCell ref="BN78:BO78"/>
    <mergeCell ref="BQ78:BR78"/>
    <mergeCell ref="BH84:BK84"/>
    <mergeCell ref="BL84:BM84"/>
    <mergeCell ref="BN84:BO84"/>
    <mergeCell ref="BQ84:BR84"/>
    <mergeCell ref="BH85:BK85"/>
    <mergeCell ref="BL85:BM85"/>
    <mergeCell ref="BN85:BO85"/>
    <mergeCell ref="BQ85:BR85"/>
    <mergeCell ref="BH90:BK90"/>
    <mergeCell ref="BL90:BM90"/>
    <mergeCell ref="BN90:BO90"/>
    <mergeCell ref="BQ90:BR90"/>
    <mergeCell ref="BH79:BK79"/>
    <mergeCell ref="BL79:BM79"/>
    <mergeCell ref="BN79:BO79"/>
    <mergeCell ref="BQ79:BR79"/>
    <mergeCell ref="BH76:BK76"/>
    <mergeCell ref="BL76:BM76"/>
    <mergeCell ref="BN76:BO76"/>
    <mergeCell ref="BQ76:BR76"/>
    <mergeCell ref="BH77:BK77"/>
    <mergeCell ref="BL77:BM77"/>
    <mergeCell ref="BN77:BO77"/>
    <mergeCell ref="BQ77:BR77"/>
    <mergeCell ref="BH82:BK82"/>
    <mergeCell ref="BL82:BM82"/>
    <mergeCell ref="BN82:BO82"/>
    <mergeCell ref="BQ82:BR82"/>
    <mergeCell ref="BH83:BK83"/>
    <mergeCell ref="BL83:BM83"/>
    <mergeCell ref="BN83:BO83"/>
    <mergeCell ref="BQ83:BR83"/>
    <mergeCell ref="BQ94:BR94"/>
    <mergeCell ref="BH95:BK95"/>
    <mergeCell ref="BL95:BM95"/>
    <mergeCell ref="BN95:BO95"/>
    <mergeCell ref="BQ95:BR95"/>
    <mergeCell ref="BH92:BK92"/>
    <mergeCell ref="BL92:BM92"/>
    <mergeCell ref="BN92:BO92"/>
    <mergeCell ref="BQ92:BR92"/>
    <mergeCell ref="BH93:BK93"/>
    <mergeCell ref="BL93:BM93"/>
    <mergeCell ref="BN93:BO93"/>
    <mergeCell ref="BQ93:BR93"/>
    <mergeCell ref="BH86:BK86"/>
    <mergeCell ref="BL86:BM86"/>
    <mergeCell ref="BN86:BO86"/>
    <mergeCell ref="BQ86:BR86"/>
    <mergeCell ref="BH87:BK87"/>
    <mergeCell ref="BL87:BM87"/>
    <mergeCell ref="BN87:BO87"/>
    <mergeCell ref="BQ87:BR87"/>
    <mergeCell ref="A3:N3"/>
    <mergeCell ref="O3:AB3"/>
    <mergeCell ref="AC3:AP3"/>
    <mergeCell ref="AQ3:BD3"/>
    <mergeCell ref="BE3:BR3"/>
    <mergeCell ref="BH98:BK98"/>
    <mergeCell ref="BL98:BM98"/>
    <mergeCell ref="BN98:BO98"/>
    <mergeCell ref="BQ98:BR98"/>
    <mergeCell ref="BH96:BK96"/>
    <mergeCell ref="BL96:BM96"/>
    <mergeCell ref="BN96:BO96"/>
    <mergeCell ref="BQ96:BR96"/>
    <mergeCell ref="BH97:BK97"/>
    <mergeCell ref="BL97:BM97"/>
    <mergeCell ref="BN97:BO97"/>
    <mergeCell ref="BQ97:BR97"/>
    <mergeCell ref="BH91:BK91"/>
    <mergeCell ref="BL91:BM91"/>
    <mergeCell ref="BN91:BO91"/>
    <mergeCell ref="BQ91:BR91"/>
    <mergeCell ref="BH88:BK88"/>
    <mergeCell ref="BL88:BM88"/>
    <mergeCell ref="BN88:BO88"/>
    <mergeCell ref="BQ88:BR88"/>
    <mergeCell ref="BH89:BK89"/>
    <mergeCell ref="BL89:BM89"/>
    <mergeCell ref="BN89:BO89"/>
    <mergeCell ref="BQ89:BR89"/>
    <mergeCell ref="BH94:BK94"/>
    <mergeCell ref="BL94:BM94"/>
    <mergeCell ref="BN94:BO94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1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D752-812B-4749-AA6D-9CF0E5325D1C}">
  <dimension ref="A1:DU47"/>
  <sheetViews>
    <sheetView zoomScaleNormal="100" workbookViewId="0">
      <selection activeCell="A17" sqref="A17"/>
    </sheetView>
  </sheetViews>
  <sheetFormatPr defaultRowHeight="17.7" x14ac:dyDescent="0.85"/>
  <cols>
    <col min="1" max="1" width="0.94921875" style="11" customWidth="1"/>
    <col min="2" max="2" width="5" style="6" customWidth="1"/>
    <col min="3" max="3" width="13.37890625" style="6" customWidth="1"/>
    <col min="4" max="4" width="12" style="11" customWidth="1"/>
    <col min="5" max="5" width="5.234375" style="11" customWidth="1"/>
    <col min="6" max="6" width="1" style="11" customWidth="1"/>
    <col min="7" max="7" width="1.47265625" style="11" customWidth="1"/>
    <col min="8" max="8" width="0.234375" style="4" customWidth="1"/>
    <col min="9" max="9" width="5" style="6" customWidth="1"/>
    <col min="10" max="10" width="13.37890625" style="6" customWidth="1"/>
    <col min="11" max="11" width="12" style="11" customWidth="1"/>
    <col min="12" max="12" width="7.76171875" style="11" customWidth="1"/>
    <col min="13" max="13" width="0.94921875" style="11" customWidth="1"/>
    <col min="14" max="14" width="5" style="6" customWidth="1"/>
    <col min="15" max="15" width="13.37890625" style="6" customWidth="1"/>
    <col min="16" max="16" width="12" style="11" customWidth="1"/>
    <col min="17" max="17" width="7.76171875" style="11" customWidth="1"/>
    <col min="18" max="18" width="0.234375" style="4" customWidth="1"/>
    <col min="19" max="19" width="2.47265625" style="6" customWidth="1"/>
    <col min="20" max="20" width="1" style="6" customWidth="1"/>
    <col min="21" max="21" width="2.47265625" style="6" customWidth="1"/>
    <col min="22" max="22" width="13.37890625" style="6" customWidth="1"/>
    <col min="23" max="23" width="12" style="11" customWidth="1"/>
    <col min="24" max="24" width="7.76171875" style="11" customWidth="1"/>
    <col min="25" max="26" width="0.94921875" style="11" customWidth="1"/>
    <col min="27" max="27" width="5" style="4" customWidth="1"/>
    <col min="28" max="28" width="13.37890625" customWidth="1"/>
    <col min="29" max="29" width="12" customWidth="1"/>
    <col min="30" max="30" width="5.234375" customWidth="1"/>
    <col min="31" max="31" width="1" customWidth="1"/>
    <col min="32" max="32" width="1.47265625" customWidth="1"/>
    <col min="33" max="33" width="0.234375" customWidth="1"/>
    <col min="34" max="34" width="5" customWidth="1"/>
    <col min="35" max="35" width="13.37890625" customWidth="1"/>
    <col min="36" max="36" width="12" customWidth="1"/>
    <col min="37" max="37" width="7.76171875" customWidth="1"/>
    <col min="38" max="38" width="0.94921875" style="11" customWidth="1"/>
    <col min="39" max="39" width="5" customWidth="1"/>
    <col min="40" max="40" width="13.37890625" customWidth="1"/>
    <col min="41" max="41" width="12" customWidth="1"/>
    <col min="42" max="42" width="7.76171875" customWidth="1"/>
    <col min="43" max="43" width="0.234375" customWidth="1"/>
    <col min="44" max="44" width="2.47265625" customWidth="1"/>
    <col min="45" max="45" width="1" customWidth="1"/>
    <col min="46" max="46" width="2.47265625" customWidth="1"/>
    <col min="47" max="47" width="13.37890625" customWidth="1"/>
    <col min="48" max="48" width="12" customWidth="1"/>
    <col min="49" max="49" width="7.76171875" customWidth="1"/>
    <col min="50" max="51" width="0.94921875" style="11" customWidth="1"/>
    <col min="52" max="52" width="5" customWidth="1"/>
    <col min="53" max="53" width="13.37890625" customWidth="1"/>
    <col min="54" max="54" width="12" customWidth="1"/>
    <col min="55" max="55" width="5.234375" customWidth="1"/>
    <col min="56" max="56" width="1" customWidth="1"/>
    <col min="57" max="57" width="1.47265625" customWidth="1"/>
    <col min="58" max="58" width="0.234375" customWidth="1"/>
    <col min="59" max="59" width="5" customWidth="1"/>
    <col min="60" max="60" width="13.37890625" customWidth="1"/>
    <col min="61" max="61" width="12" customWidth="1"/>
    <col min="62" max="62" width="7.76171875" customWidth="1"/>
    <col min="63" max="63" width="0.94921875" style="11" customWidth="1"/>
    <col min="64" max="64" width="5" customWidth="1"/>
    <col min="65" max="65" width="13.37890625" customWidth="1"/>
    <col min="66" max="66" width="12" customWidth="1"/>
    <col min="67" max="67" width="7.76171875" customWidth="1"/>
    <col min="68" max="68" width="0.234375" customWidth="1"/>
    <col min="69" max="69" width="2.47265625" customWidth="1"/>
    <col min="70" max="70" width="1" customWidth="1"/>
    <col min="71" max="71" width="2.47265625" customWidth="1"/>
    <col min="72" max="72" width="13.37890625" customWidth="1"/>
    <col min="73" max="73" width="12" customWidth="1"/>
    <col min="74" max="74" width="7.76171875" customWidth="1"/>
    <col min="75" max="76" width="0.94921875" style="11" customWidth="1"/>
    <col min="77" max="77" width="5" customWidth="1"/>
    <col min="78" max="78" width="13.37890625" customWidth="1"/>
    <col min="79" max="79" width="12" customWidth="1"/>
    <col min="80" max="80" width="5.234375" customWidth="1"/>
    <col min="81" max="81" width="1" customWidth="1"/>
    <col min="82" max="82" width="1.47265625" customWidth="1"/>
    <col min="83" max="83" width="0.234375" customWidth="1"/>
    <col min="84" max="84" width="5" customWidth="1"/>
    <col min="85" max="85" width="13.37890625" customWidth="1"/>
    <col min="86" max="86" width="12" customWidth="1"/>
    <col min="87" max="87" width="7.76171875" customWidth="1"/>
    <col min="88" max="88" width="0.94921875" style="11" customWidth="1"/>
    <col min="89" max="89" width="5" customWidth="1"/>
    <col min="90" max="90" width="13.37890625" customWidth="1"/>
    <col min="91" max="91" width="12" customWidth="1"/>
    <col min="92" max="92" width="7.76171875" customWidth="1"/>
    <col min="93" max="93" width="0.234375" customWidth="1"/>
    <col min="94" max="94" width="2.47265625" customWidth="1"/>
    <col min="95" max="95" width="1" customWidth="1"/>
    <col min="96" max="96" width="2.47265625" customWidth="1"/>
    <col min="97" max="97" width="13.37890625" customWidth="1"/>
    <col min="98" max="98" width="12" customWidth="1"/>
    <col min="99" max="99" width="7.76171875" customWidth="1"/>
    <col min="100" max="101" width="0.94921875" style="11" customWidth="1"/>
    <col min="102" max="102" width="5" customWidth="1"/>
    <col min="103" max="103" width="13.37890625" customWidth="1"/>
    <col min="104" max="104" width="12" customWidth="1"/>
    <col min="105" max="105" width="5.234375" customWidth="1"/>
    <col min="106" max="106" width="1" customWidth="1"/>
    <col min="107" max="107" width="1.47265625" customWidth="1"/>
    <col min="108" max="108" width="0.234375" customWidth="1"/>
    <col min="109" max="109" width="5" customWidth="1"/>
    <col min="110" max="110" width="13.37890625" customWidth="1"/>
    <col min="111" max="111" width="12" customWidth="1"/>
    <col min="112" max="112" width="7.76171875" customWidth="1"/>
    <col min="113" max="113" width="0.94921875" style="11" customWidth="1"/>
    <col min="114" max="114" width="5" customWidth="1"/>
    <col min="115" max="115" width="13.37890625" customWidth="1"/>
    <col min="116" max="116" width="12" customWidth="1"/>
    <col min="117" max="117" width="7.76171875" customWidth="1"/>
    <col min="118" max="118" width="0.234375" customWidth="1"/>
    <col min="119" max="119" width="2.47265625" customWidth="1"/>
    <col min="120" max="120" width="1" customWidth="1"/>
    <col min="121" max="121" width="2.47265625" customWidth="1"/>
    <col min="122" max="122" width="13.37890625" customWidth="1"/>
    <col min="123" max="123" width="12" customWidth="1"/>
    <col min="124" max="124" width="7.76171875" customWidth="1"/>
    <col min="125" max="125" width="0.94921875" style="11" customWidth="1"/>
  </cols>
  <sheetData>
    <row r="1" spans="1:125" s="71" customFormat="1" ht="24.6" customHeight="1" x14ac:dyDescent="0.85">
      <c r="A1" s="97"/>
      <c r="B1" s="311" t="s">
        <v>51</v>
      </c>
      <c r="C1" s="312"/>
      <c r="D1" s="312"/>
      <c r="E1" s="313"/>
      <c r="F1" s="95"/>
      <c r="G1" s="314" t="s">
        <v>53</v>
      </c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6"/>
      <c r="T1" s="96"/>
      <c r="U1" s="320" t="s">
        <v>1517</v>
      </c>
      <c r="V1" s="321"/>
      <c r="W1" s="321"/>
      <c r="X1" s="322"/>
      <c r="Y1" s="97"/>
      <c r="Z1" s="97"/>
      <c r="AA1" s="311" t="s">
        <v>51</v>
      </c>
      <c r="AB1" s="312"/>
      <c r="AC1" s="312"/>
      <c r="AD1" s="313"/>
      <c r="AE1" s="95"/>
      <c r="AF1" s="314" t="s">
        <v>53</v>
      </c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6"/>
      <c r="AS1" s="96"/>
      <c r="AT1" s="320" t="s">
        <v>1517</v>
      </c>
      <c r="AU1" s="321"/>
      <c r="AV1" s="321"/>
      <c r="AW1" s="322"/>
      <c r="AX1" s="97"/>
      <c r="AY1" s="97"/>
      <c r="AZ1" s="311" t="s">
        <v>51</v>
      </c>
      <c r="BA1" s="312"/>
      <c r="BB1" s="312"/>
      <c r="BC1" s="313"/>
      <c r="BD1" s="95"/>
      <c r="BE1" s="314" t="s">
        <v>53</v>
      </c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6"/>
      <c r="BR1" s="96"/>
      <c r="BS1" s="320" t="s">
        <v>1517</v>
      </c>
      <c r="BT1" s="321"/>
      <c r="BU1" s="321"/>
      <c r="BV1" s="322"/>
      <c r="BW1" s="97"/>
      <c r="BX1" s="97"/>
      <c r="BY1" s="311" t="s">
        <v>51</v>
      </c>
      <c r="BZ1" s="312"/>
      <c r="CA1" s="312"/>
      <c r="CB1" s="313"/>
      <c r="CC1" s="95"/>
      <c r="CD1" s="314" t="s">
        <v>53</v>
      </c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6"/>
      <c r="CQ1" s="96"/>
      <c r="CR1" s="320" t="s">
        <v>1517</v>
      </c>
      <c r="CS1" s="321"/>
      <c r="CT1" s="321"/>
      <c r="CU1" s="322"/>
      <c r="CV1" s="97"/>
      <c r="CW1" s="97"/>
      <c r="CX1" s="311" t="s">
        <v>51</v>
      </c>
      <c r="CY1" s="312"/>
      <c r="CZ1" s="312"/>
      <c r="DA1" s="313"/>
      <c r="DB1" s="95"/>
      <c r="DC1" s="314" t="s">
        <v>53</v>
      </c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6"/>
      <c r="DP1" s="96"/>
      <c r="DQ1" s="320" t="s">
        <v>1517</v>
      </c>
      <c r="DR1" s="321"/>
      <c r="DS1" s="321"/>
      <c r="DT1" s="322"/>
      <c r="DU1" s="97"/>
    </row>
    <row r="2" spans="1:125" s="71" customFormat="1" ht="24.6" customHeight="1" x14ac:dyDescent="0.85">
      <c r="A2" s="97"/>
      <c r="B2" s="364" t="s">
        <v>52</v>
      </c>
      <c r="C2" s="365"/>
      <c r="D2" s="365"/>
      <c r="E2" s="366"/>
      <c r="F2" s="98"/>
      <c r="G2" s="317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9"/>
      <c r="T2" s="96"/>
      <c r="U2" s="323"/>
      <c r="V2" s="324"/>
      <c r="W2" s="324"/>
      <c r="X2" s="325"/>
      <c r="Y2" s="97"/>
      <c r="Z2" s="97"/>
      <c r="AA2" s="361" t="s">
        <v>935</v>
      </c>
      <c r="AB2" s="362"/>
      <c r="AC2" s="362"/>
      <c r="AD2" s="363"/>
      <c r="AE2" s="98"/>
      <c r="AF2" s="317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9"/>
      <c r="AS2" s="96"/>
      <c r="AT2" s="323"/>
      <c r="AU2" s="324"/>
      <c r="AV2" s="324"/>
      <c r="AW2" s="325"/>
      <c r="AX2" s="97"/>
      <c r="AY2" s="97"/>
      <c r="AZ2" s="355" t="s">
        <v>933</v>
      </c>
      <c r="BA2" s="356"/>
      <c r="BB2" s="356"/>
      <c r="BC2" s="357"/>
      <c r="BD2" s="98"/>
      <c r="BE2" s="317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9"/>
      <c r="BR2" s="96"/>
      <c r="BS2" s="323"/>
      <c r="BT2" s="324"/>
      <c r="BU2" s="324"/>
      <c r="BV2" s="325"/>
      <c r="BW2" s="97"/>
      <c r="BX2" s="97"/>
      <c r="BY2" s="358" t="s">
        <v>934</v>
      </c>
      <c r="BZ2" s="359"/>
      <c r="CA2" s="359"/>
      <c r="CB2" s="360"/>
      <c r="CC2" s="98"/>
      <c r="CD2" s="317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9"/>
      <c r="CQ2" s="96"/>
      <c r="CR2" s="323"/>
      <c r="CS2" s="324"/>
      <c r="CT2" s="324"/>
      <c r="CU2" s="325"/>
      <c r="CV2" s="97"/>
      <c r="CW2" s="97"/>
      <c r="CX2" s="326" t="s">
        <v>936</v>
      </c>
      <c r="CY2" s="327"/>
      <c r="CZ2" s="327"/>
      <c r="DA2" s="328"/>
      <c r="DB2" s="98"/>
      <c r="DC2" s="317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9"/>
      <c r="DP2" s="96"/>
      <c r="DQ2" s="323"/>
      <c r="DR2" s="324"/>
      <c r="DS2" s="324"/>
      <c r="DT2" s="325"/>
      <c r="DU2" s="97"/>
    </row>
    <row r="3" spans="1:125" ht="5.5" customHeight="1" thickBot="1" x14ac:dyDescent="0.9">
      <c r="A3" s="9"/>
      <c r="B3" s="13"/>
      <c r="C3" s="13"/>
      <c r="D3" s="13"/>
      <c r="E3" s="13"/>
      <c r="F3" s="13"/>
      <c r="G3" s="10"/>
      <c r="H3" s="5"/>
      <c r="I3" s="8"/>
      <c r="J3" s="8"/>
      <c r="K3" s="12"/>
      <c r="L3" s="12"/>
      <c r="M3" s="9"/>
      <c r="N3" s="8"/>
      <c r="O3" s="8"/>
      <c r="P3" s="12"/>
      <c r="Q3" s="12"/>
      <c r="R3" s="5"/>
      <c r="S3" s="7"/>
      <c r="T3" s="7"/>
      <c r="U3" s="7"/>
      <c r="V3" s="7"/>
      <c r="W3" s="9"/>
      <c r="X3" s="9"/>
      <c r="Y3" s="9"/>
      <c r="Z3" s="9"/>
      <c r="AA3" s="13"/>
      <c r="AB3" s="13"/>
      <c r="AC3" s="13"/>
      <c r="AD3" s="13"/>
      <c r="AE3" s="13"/>
      <c r="AF3" s="10"/>
      <c r="AG3" s="5"/>
      <c r="AH3" s="8"/>
      <c r="AI3" s="8"/>
      <c r="AJ3" s="12"/>
      <c r="AK3" s="12"/>
      <c r="AL3" s="9"/>
      <c r="AM3" s="8"/>
      <c r="AN3" s="8"/>
      <c r="AO3" s="12"/>
      <c r="AP3" s="12"/>
      <c r="AQ3" s="5"/>
      <c r="AR3" s="7"/>
      <c r="AS3" s="7"/>
      <c r="AT3" s="7"/>
      <c r="AU3" s="7"/>
      <c r="AV3" s="9"/>
      <c r="AW3" s="9"/>
      <c r="AX3" s="9"/>
      <c r="AY3" s="9"/>
      <c r="AZ3" s="13"/>
      <c r="BA3" s="13"/>
      <c r="BB3" s="13"/>
      <c r="BC3" s="13"/>
      <c r="BD3" s="13"/>
      <c r="BE3" s="10"/>
      <c r="BF3" s="5"/>
      <c r="BG3" s="8"/>
      <c r="BH3" s="8"/>
      <c r="BI3" s="12"/>
      <c r="BJ3" s="12"/>
      <c r="BK3" s="9"/>
      <c r="BL3" s="8"/>
      <c r="BM3" s="8"/>
      <c r="BN3" s="12"/>
      <c r="BO3" s="12"/>
      <c r="BP3" s="5"/>
      <c r="BQ3" s="7"/>
      <c r="BR3" s="7"/>
      <c r="BS3" s="7"/>
      <c r="BT3" s="7"/>
      <c r="BU3" s="9"/>
      <c r="BV3" s="9"/>
      <c r="BW3" s="9"/>
      <c r="BX3" s="9"/>
      <c r="BY3" s="13"/>
      <c r="BZ3" s="13"/>
      <c r="CA3" s="13"/>
      <c r="CB3" s="13"/>
      <c r="CC3" s="13"/>
      <c r="CD3" s="10"/>
      <c r="CE3" s="5"/>
      <c r="CF3" s="8"/>
      <c r="CG3" s="8"/>
      <c r="CH3" s="12"/>
      <c r="CI3" s="12"/>
      <c r="CJ3" s="9"/>
      <c r="CK3" s="8"/>
      <c r="CL3" s="8"/>
      <c r="CM3" s="12"/>
      <c r="CN3" s="12"/>
      <c r="CO3" s="5"/>
      <c r="CP3" s="7"/>
      <c r="CQ3" s="7"/>
      <c r="CR3" s="7"/>
      <c r="CS3" s="7"/>
      <c r="CT3" s="9"/>
      <c r="CU3" s="9"/>
      <c r="CV3" s="9"/>
      <c r="CW3" s="9"/>
      <c r="CX3" s="13"/>
      <c r="CY3" s="13"/>
      <c r="CZ3" s="13"/>
      <c r="DA3" s="13"/>
      <c r="DB3" s="13"/>
      <c r="DC3" s="10"/>
      <c r="DD3" s="5"/>
      <c r="DE3" s="8"/>
      <c r="DF3" s="8"/>
      <c r="DG3" s="12"/>
      <c r="DH3" s="12"/>
      <c r="DI3" s="9"/>
      <c r="DJ3" s="8"/>
      <c r="DK3" s="8"/>
      <c r="DL3" s="12"/>
      <c r="DM3" s="12"/>
      <c r="DN3" s="5"/>
      <c r="DO3" s="7"/>
      <c r="DP3" s="7"/>
      <c r="DQ3" s="7"/>
      <c r="DR3" s="7"/>
      <c r="DS3" s="9"/>
      <c r="DT3" s="9"/>
      <c r="DU3" s="9"/>
    </row>
    <row r="4" spans="1:125" s="71" customFormat="1" ht="13.9" customHeight="1" thickTop="1" x14ac:dyDescent="0.85">
      <c r="A4" s="70"/>
      <c r="B4" s="329" t="s">
        <v>54</v>
      </c>
      <c r="C4" s="330"/>
      <c r="D4" s="331"/>
      <c r="E4" s="335" t="s">
        <v>55</v>
      </c>
      <c r="F4" s="336"/>
      <c r="G4" s="336"/>
      <c r="H4" s="336"/>
      <c r="I4" s="339" t="s">
        <v>21</v>
      </c>
      <c r="J4" s="339"/>
      <c r="K4" s="341" t="s">
        <v>1091</v>
      </c>
      <c r="L4" s="343" t="s">
        <v>982</v>
      </c>
      <c r="M4" s="70"/>
      <c r="N4" s="345" t="s">
        <v>103</v>
      </c>
      <c r="O4" s="346"/>
      <c r="P4" s="347"/>
      <c r="Q4" s="307" t="s">
        <v>55</v>
      </c>
      <c r="R4" s="308"/>
      <c r="S4" s="116"/>
      <c r="T4" s="116"/>
      <c r="U4" s="305" t="s">
        <v>28</v>
      </c>
      <c r="V4" s="305"/>
      <c r="W4" s="351" t="s">
        <v>1129</v>
      </c>
      <c r="X4" s="353" t="s">
        <v>962</v>
      </c>
      <c r="Y4" s="70"/>
      <c r="Z4" s="70"/>
      <c r="AA4" s="329" t="s">
        <v>54</v>
      </c>
      <c r="AB4" s="330"/>
      <c r="AC4" s="331"/>
      <c r="AD4" s="335" t="s">
        <v>55</v>
      </c>
      <c r="AE4" s="336"/>
      <c r="AF4" s="336"/>
      <c r="AG4" s="336"/>
      <c r="AH4" s="339" t="s">
        <v>259</v>
      </c>
      <c r="AI4" s="339"/>
      <c r="AJ4" s="341" t="s">
        <v>1119</v>
      </c>
      <c r="AK4" s="343" t="s">
        <v>958</v>
      </c>
      <c r="AL4" s="70"/>
      <c r="AM4" s="345" t="s">
        <v>103</v>
      </c>
      <c r="AN4" s="346"/>
      <c r="AO4" s="347"/>
      <c r="AP4" s="307" t="s">
        <v>55</v>
      </c>
      <c r="AQ4" s="308"/>
      <c r="AR4" s="116"/>
      <c r="AS4" s="116"/>
      <c r="AT4" s="305" t="s">
        <v>2</v>
      </c>
      <c r="AU4" s="305"/>
      <c r="AV4" s="351" t="s">
        <v>1092</v>
      </c>
      <c r="AW4" s="353" t="s">
        <v>942</v>
      </c>
      <c r="AX4" s="70"/>
      <c r="AY4" s="70"/>
      <c r="AZ4" s="329" t="s">
        <v>54</v>
      </c>
      <c r="BA4" s="330"/>
      <c r="BB4" s="331"/>
      <c r="BC4" s="335" t="s">
        <v>55</v>
      </c>
      <c r="BD4" s="336"/>
      <c r="BE4" s="336"/>
      <c r="BF4" s="336"/>
      <c r="BG4" s="339" t="s">
        <v>496</v>
      </c>
      <c r="BH4" s="339"/>
      <c r="BI4" s="341" t="s">
        <v>1164</v>
      </c>
      <c r="BJ4" s="343" t="s">
        <v>1001</v>
      </c>
      <c r="BK4" s="70"/>
      <c r="BL4" s="345" t="s">
        <v>103</v>
      </c>
      <c r="BM4" s="346"/>
      <c r="BN4" s="347"/>
      <c r="BO4" s="307" t="s">
        <v>55</v>
      </c>
      <c r="BP4" s="308"/>
      <c r="BQ4" s="116"/>
      <c r="BR4" s="116"/>
      <c r="BS4" s="305" t="s">
        <v>464</v>
      </c>
      <c r="BT4" s="305"/>
      <c r="BU4" s="351" t="s">
        <v>1134</v>
      </c>
      <c r="BV4" s="353" t="s">
        <v>973</v>
      </c>
      <c r="BW4" s="70"/>
      <c r="BX4" s="70"/>
      <c r="BY4" s="329" t="s">
        <v>54</v>
      </c>
      <c r="BZ4" s="330"/>
      <c r="CA4" s="331"/>
      <c r="CB4" s="335" t="s">
        <v>55</v>
      </c>
      <c r="CC4" s="336"/>
      <c r="CD4" s="336"/>
      <c r="CE4" s="336"/>
      <c r="CF4" s="339" t="s">
        <v>574</v>
      </c>
      <c r="CG4" s="339"/>
      <c r="CH4" s="341" t="s">
        <v>1116</v>
      </c>
      <c r="CI4" s="343" t="s">
        <v>952</v>
      </c>
      <c r="CJ4" s="70"/>
      <c r="CK4" s="345" t="s">
        <v>103</v>
      </c>
      <c r="CL4" s="346"/>
      <c r="CM4" s="347"/>
      <c r="CN4" s="307" t="s">
        <v>55</v>
      </c>
      <c r="CO4" s="308"/>
      <c r="CP4" s="116"/>
      <c r="CQ4" s="116"/>
      <c r="CR4" s="305" t="s">
        <v>622</v>
      </c>
      <c r="CS4" s="305"/>
      <c r="CT4" s="351" t="s">
        <v>1107</v>
      </c>
      <c r="CU4" s="353" t="s">
        <v>958</v>
      </c>
      <c r="CV4" s="70"/>
      <c r="CW4" s="70"/>
      <c r="CX4" s="329" t="s">
        <v>54</v>
      </c>
      <c r="CY4" s="330"/>
      <c r="CZ4" s="331"/>
      <c r="DA4" s="335" t="s">
        <v>55</v>
      </c>
      <c r="DB4" s="336"/>
      <c r="DC4" s="336"/>
      <c r="DD4" s="336"/>
      <c r="DE4" s="339" t="s">
        <v>806</v>
      </c>
      <c r="DF4" s="339"/>
      <c r="DG4" s="341" t="s">
        <v>1045</v>
      </c>
      <c r="DH4" s="343" t="s">
        <v>956</v>
      </c>
      <c r="DI4" s="70"/>
      <c r="DJ4" s="345" t="s">
        <v>103</v>
      </c>
      <c r="DK4" s="346"/>
      <c r="DL4" s="347"/>
      <c r="DM4" s="307" t="s">
        <v>55</v>
      </c>
      <c r="DN4" s="308"/>
      <c r="DO4" s="116"/>
      <c r="DP4" s="116"/>
      <c r="DQ4" s="305" t="s">
        <v>805</v>
      </c>
      <c r="DR4" s="305"/>
      <c r="DS4" s="351" t="s">
        <v>1052</v>
      </c>
      <c r="DT4" s="353" t="s">
        <v>956</v>
      </c>
      <c r="DU4" s="70"/>
    </row>
    <row r="5" spans="1:125" s="71" customFormat="1" ht="13.9" customHeight="1" thickBot="1" x14ac:dyDescent="0.9">
      <c r="A5" s="70"/>
      <c r="B5" s="332"/>
      <c r="C5" s="333"/>
      <c r="D5" s="334"/>
      <c r="E5" s="337"/>
      <c r="F5" s="338"/>
      <c r="G5" s="338"/>
      <c r="H5" s="338"/>
      <c r="I5" s="340"/>
      <c r="J5" s="340"/>
      <c r="K5" s="342"/>
      <c r="L5" s="344"/>
      <c r="M5" s="70"/>
      <c r="N5" s="348"/>
      <c r="O5" s="349"/>
      <c r="P5" s="350"/>
      <c r="Q5" s="309"/>
      <c r="R5" s="310"/>
      <c r="S5" s="117"/>
      <c r="T5" s="117"/>
      <c r="U5" s="306"/>
      <c r="V5" s="306"/>
      <c r="W5" s="352"/>
      <c r="X5" s="354"/>
      <c r="Y5" s="70"/>
      <c r="Z5" s="70"/>
      <c r="AA5" s="332"/>
      <c r="AB5" s="333"/>
      <c r="AC5" s="334"/>
      <c r="AD5" s="337"/>
      <c r="AE5" s="338"/>
      <c r="AF5" s="338"/>
      <c r="AG5" s="338"/>
      <c r="AH5" s="340"/>
      <c r="AI5" s="340"/>
      <c r="AJ5" s="342"/>
      <c r="AK5" s="344"/>
      <c r="AL5" s="70"/>
      <c r="AM5" s="348"/>
      <c r="AN5" s="349"/>
      <c r="AO5" s="350"/>
      <c r="AP5" s="309"/>
      <c r="AQ5" s="310"/>
      <c r="AR5" s="117"/>
      <c r="AS5" s="117"/>
      <c r="AT5" s="306"/>
      <c r="AU5" s="306"/>
      <c r="AV5" s="352"/>
      <c r="AW5" s="354"/>
      <c r="AX5" s="70"/>
      <c r="AY5" s="70"/>
      <c r="AZ5" s="332"/>
      <c r="BA5" s="333"/>
      <c r="BB5" s="334"/>
      <c r="BC5" s="337"/>
      <c r="BD5" s="338"/>
      <c r="BE5" s="338"/>
      <c r="BF5" s="338"/>
      <c r="BG5" s="340"/>
      <c r="BH5" s="340"/>
      <c r="BI5" s="342"/>
      <c r="BJ5" s="344"/>
      <c r="BK5" s="70"/>
      <c r="BL5" s="348"/>
      <c r="BM5" s="349"/>
      <c r="BN5" s="350"/>
      <c r="BO5" s="309"/>
      <c r="BP5" s="310"/>
      <c r="BQ5" s="117"/>
      <c r="BR5" s="117"/>
      <c r="BS5" s="306"/>
      <c r="BT5" s="306"/>
      <c r="BU5" s="352"/>
      <c r="BV5" s="354"/>
      <c r="BW5" s="70"/>
      <c r="BX5" s="70"/>
      <c r="BY5" s="332"/>
      <c r="BZ5" s="333"/>
      <c r="CA5" s="334"/>
      <c r="CB5" s="337"/>
      <c r="CC5" s="338"/>
      <c r="CD5" s="338"/>
      <c r="CE5" s="338"/>
      <c r="CF5" s="340"/>
      <c r="CG5" s="340"/>
      <c r="CH5" s="342"/>
      <c r="CI5" s="344"/>
      <c r="CJ5" s="70"/>
      <c r="CK5" s="348"/>
      <c r="CL5" s="349"/>
      <c r="CM5" s="350"/>
      <c r="CN5" s="309"/>
      <c r="CO5" s="310"/>
      <c r="CP5" s="117"/>
      <c r="CQ5" s="117"/>
      <c r="CR5" s="306"/>
      <c r="CS5" s="306"/>
      <c r="CT5" s="352"/>
      <c r="CU5" s="354"/>
      <c r="CV5" s="70"/>
      <c r="CW5" s="70"/>
      <c r="CX5" s="332"/>
      <c r="CY5" s="333"/>
      <c r="CZ5" s="334"/>
      <c r="DA5" s="337"/>
      <c r="DB5" s="338"/>
      <c r="DC5" s="338"/>
      <c r="DD5" s="338"/>
      <c r="DE5" s="340"/>
      <c r="DF5" s="340"/>
      <c r="DG5" s="342"/>
      <c r="DH5" s="344"/>
      <c r="DI5" s="70"/>
      <c r="DJ5" s="348"/>
      <c r="DK5" s="349"/>
      <c r="DL5" s="350"/>
      <c r="DM5" s="309"/>
      <c r="DN5" s="310"/>
      <c r="DO5" s="117"/>
      <c r="DP5" s="117"/>
      <c r="DQ5" s="306"/>
      <c r="DR5" s="306"/>
      <c r="DS5" s="352"/>
      <c r="DT5" s="354"/>
      <c r="DU5" s="70"/>
    </row>
    <row r="6" spans="1:125" s="81" customFormat="1" ht="13.9" customHeight="1" thickTop="1" x14ac:dyDescent="0.85">
      <c r="A6" s="70"/>
      <c r="B6" s="72" t="s">
        <v>1065</v>
      </c>
      <c r="C6" s="73" t="s">
        <v>33</v>
      </c>
      <c r="D6" s="74" t="s">
        <v>1104</v>
      </c>
      <c r="E6" s="270" t="s">
        <v>1002</v>
      </c>
      <c r="F6" s="270"/>
      <c r="G6" s="270"/>
      <c r="H6" s="113"/>
      <c r="I6" s="104" t="s">
        <v>1015</v>
      </c>
      <c r="J6" s="105" t="s">
        <v>142</v>
      </c>
      <c r="K6" s="106" t="s">
        <v>1167</v>
      </c>
      <c r="L6" s="107" t="s">
        <v>952</v>
      </c>
      <c r="M6" s="70"/>
      <c r="N6" s="72" t="s">
        <v>1065</v>
      </c>
      <c r="O6" s="73" t="s">
        <v>26</v>
      </c>
      <c r="P6" s="74" t="s">
        <v>1005</v>
      </c>
      <c r="Q6" s="74" t="s">
        <v>962</v>
      </c>
      <c r="R6" s="74"/>
      <c r="S6" s="271" t="s">
        <v>1015</v>
      </c>
      <c r="T6" s="272"/>
      <c r="U6" s="272"/>
      <c r="V6" s="105" t="s">
        <v>149</v>
      </c>
      <c r="W6" s="106" t="s">
        <v>1186</v>
      </c>
      <c r="X6" s="107" t="s">
        <v>953</v>
      </c>
      <c r="Y6" s="70"/>
      <c r="Z6" s="70"/>
      <c r="AA6" s="72" t="s">
        <v>1065</v>
      </c>
      <c r="AB6" s="73" t="s">
        <v>252</v>
      </c>
      <c r="AC6" s="74" t="s">
        <v>1095</v>
      </c>
      <c r="AD6" s="270" t="s">
        <v>956</v>
      </c>
      <c r="AE6" s="270"/>
      <c r="AF6" s="270"/>
      <c r="AG6" s="113"/>
      <c r="AH6" s="104" t="s">
        <v>1015</v>
      </c>
      <c r="AI6" s="105" t="s">
        <v>14</v>
      </c>
      <c r="AJ6" s="106" t="s">
        <v>1192</v>
      </c>
      <c r="AK6" s="107" t="s">
        <v>946</v>
      </c>
      <c r="AL6" s="70"/>
      <c r="AM6" s="72" t="s">
        <v>1065</v>
      </c>
      <c r="AN6" s="73" t="s">
        <v>56</v>
      </c>
      <c r="AO6" s="74" t="s">
        <v>1123</v>
      </c>
      <c r="AP6" s="74" t="s">
        <v>966</v>
      </c>
      <c r="AQ6" s="74"/>
      <c r="AR6" s="271" t="s">
        <v>1014</v>
      </c>
      <c r="AS6" s="272"/>
      <c r="AT6" s="272"/>
      <c r="AU6" s="105" t="s">
        <v>274</v>
      </c>
      <c r="AV6" s="106" t="s">
        <v>1123</v>
      </c>
      <c r="AW6" s="107" t="s">
        <v>965</v>
      </c>
      <c r="AX6" s="70"/>
      <c r="AY6" s="70"/>
      <c r="AZ6" s="72" t="s">
        <v>1065</v>
      </c>
      <c r="BA6" s="73" t="s">
        <v>468</v>
      </c>
      <c r="BB6" s="74" t="s">
        <v>1106</v>
      </c>
      <c r="BC6" s="270" t="s">
        <v>976</v>
      </c>
      <c r="BD6" s="270"/>
      <c r="BE6" s="270"/>
      <c r="BF6" s="113"/>
      <c r="BG6" s="104" t="s">
        <v>1014</v>
      </c>
      <c r="BH6" s="105" t="s">
        <v>477</v>
      </c>
      <c r="BI6" s="106" t="s">
        <v>1193</v>
      </c>
      <c r="BJ6" s="107" t="s">
        <v>992</v>
      </c>
      <c r="BK6" s="70"/>
      <c r="BL6" s="72" t="s">
        <v>1065</v>
      </c>
      <c r="BM6" s="73" t="s">
        <v>392</v>
      </c>
      <c r="BN6" s="74" t="s">
        <v>1124</v>
      </c>
      <c r="BO6" s="74" t="s">
        <v>952</v>
      </c>
      <c r="BP6" s="74"/>
      <c r="BQ6" s="271" t="s">
        <v>1030</v>
      </c>
      <c r="BR6" s="272"/>
      <c r="BS6" s="272"/>
      <c r="BT6" s="105" t="s">
        <v>414</v>
      </c>
      <c r="BU6" s="106" t="s">
        <v>1101</v>
      </c>
      <c r="BV6" s="107" t="s">
        <v>954</v>
      </c>
      <c r="BW6" s="70"/>
      <c r="BX6" s="70"/>
      <c r="BY6" s="72" t="s">
        <v>1065</v>
      </c>
      <c r="BZ6" s="73" t="s">
        <v>640</v>
      </c>
      <c r="CA6" s="74" t="s">
        <v>1141</v>
      </c>
      <c r="CB6" s="270" t="s">
        <v>961</v>
      </c>
      <c r="CC6" s="270"/>
      <c r="CD6" s="270"/>
      <c r="CE6" s="113"/>
      <c r="CF6" s="104" t="s">
        <v>1004</v>
      </c>
      <c r="CG6" s="105" t="s">
        <v>655</v>
      </c>
      <c r="CH6" s="106" t="s">
        <v>1362</v>
      </c>
      <c r="CI6" s="107" t="s">
        <v>967</v>
      </c>
      <c r="CJ6" s="70"/>
      <c r="CK6" s="72" t="s">
        <v>1065</v>
      </c>
      <c r="CL6" s="73" t="s">
        <v>704</v>
      </c>
      <c r="CM6" s="74" t="s">
        <v>1145</v>
      </c>
      <c r="CN6" s="74" t="s">
        <v>1000</v>
      </c>
      <c r="CO6" s="74"/>
      <c r="CP6" s="271" t="s">
        <v>1006</v>
      </c>
      <c r="CQ6" s="272"/>
      <c r="CR6" s="272"/>
      <c r="CS6" s="105" t="s">
        <v>615</v>
      </c>
      <c r="CT6" s="106" t="s">
        <v>1097</v>
      </c>
      <c r="CU6" s="107" t="s">
        <v>955</v>
      </c>
      <c r="CV6" s="70"/>
      <c r="CW6" s="70"/>
      <c r="CX6" s="72" t="s">
        <v>1065</v>
      </c>
      <c r="CY6" s="73" t="s">
        <v>750</v>
      </c>
      <c r="CZ6" s="74" t="s">
        <v>1048</v>
      </c>
      <c r="DA6" s="270" t="s">
        <v>940</v>
      </c>
      <c r="DB6" s="270"/>
      <c r="DC6" s="270"/>
      <c r="DD6" s="113"/>
      <c r="DE6" s="104" t="s">
        <v>1023</v>
      </c>
      <c r="DF6" s="105" t="s">
        <v>864</v>
      </c>
      <c r="DG6" s="106" t="s">
        <v>1054</v>
      </c>
      <c r="DH6" s="107" t="s">
        <v>977</v>
      </c>
      <c r="DI6" s="70"/>
      <c r="DJ6" s="72" t="s">
        <v>1065</v>
      </c>
      <c r="DK6" s="73" t="s">
        <v>864</v>
      </c>
      <c r="DL6" s="74" t="s">
        <v>1054</v>
      </c>
      <c r="DM6" s="74" t="s">
        <v>977</v>
      </c>
      <c r="DN6" s="74"/>
      <c r="DO6" s="271" t="s">
        <v>1031</v>
      </c>
      <c r="DP6" s="272"/>
      <c r="DQ6" s="272"/>
      <c r="DR6" s="105" t="s">
        <v>771</v>
      </c>
      <c r="DS6" s="106" t="s">
        <v>1060</v>
      </c>
      <c r="DT6" s="107" t="s">
        <v>952</v>
      </c>
      <c r="DU6" s="70"/>
    </row>
    <row r="7" spans="1:125" s="81" customFormat="1" ht="13.9" customHeight="1" x14ac:dyDescent="0.85">
      <c r="A7" s="70"/>
      <c r="B7" s="82" t="s">
        <v>1069</v>
      </c>
      <c r="C7" s="83" t="s">
        <v>1515</v>
      </c>
      <c r="D7" s="75" t="s">
        <v>1005</v>
      </c>
      <c r="E7" s="264" t="s">
        <v>962</v>
      </c>
      <c r="F7" s="264"/>
      <c r="G7" s="264"/>
      <c r="H7" s="76"/>
      <c r="I7" s="77" t="s">
        <v>1015</v>
      </c>
      <c r="J7" s="78" t="s">
        <v>143</v>
      </c>
      <c r="K7" s="79" t="s">
        <v>1167</v>
      </c>
      <c r="L7" s="80" t="s">
        <v>952</v>
      </c>
      <c r="M7" s="70"/>
      <c r="N7" s="82" t="s">
        <v>1069</v>
      </c>
      <c r="O7" s="83" t="s">
        <v>33</v>
      </c>
      <c r="P7" s="75" t="s">
        <v>1104</v>
      </c>
      <c r="Q7" s="75" t="s">
        <v>1002</v>
      </c>
      <c r="R7" s="75"/>
      <c r="S7" s="265" t="s">
        <v>1015</v>
      </c>
      <c r="T7" s="266"/>
      <c r="U7" s="266"/>
      <c r="V7" s="78" t="s">
        <v>154</v>
      </c>
      <c r="W7" s="79" t="s">
        <v>1007</v>
      </c>
      <c r="X7" s="80" t="s">
        <v>954</v>
      </c>
      <c r="Y7" s="70"/>
      <c r="Z7" s="70"/>
      <c r="AA7" s="82" t="s">
        <v>1069</v>
      </c>
      <c r="AB7" s="83" t="s">
        <v>2</v>
      </c>
      <c r="AC7" s="75" t="s">
        <v>1092</v>
      </c>
      <c r="AD7" s="264" t="s">
        <v>942</v>
      </c>
      <c r="AE7" s="264"/>
      <c r="AF7" s="264"/>
      <c r="AG7" s="76"/>
      <c r="AH7" s="77" t="s">
        <v>1015</v>
      </c>
      <c r="AI7" s="78" t="s">
        <v>224</v>
      </c>
      <c r="AJ7" s="79" t="s">
        <v>1110</v>
      </c>
      <c r="AK7" s="80" t="s">
        <v>952</v>
      </c>
      <c r="AL7" s="70"/>
      <c r="AM7" s="82" t="s">
        <v>1065</v>
      </c>
      <c r="AN7" s="83" t="s">
        <v>12</v>
      </c>
      <c r="AO7" s="75" t="s">
        <v>1148</v>
      </c>
      <c r="AP7" s="75" t="s">
        <v>973</v>
      </c>
      <c r="AQ7" s="75"/>
      <c r="AR7" s="265" t="s">
        <v>1014</v>
      </c>
      <c r="AS7" s="266"/>
      <c r="AT7" s="266"/>
      <c r="AU7" s="78" t="s">
        <v>253</v>
      </c>
      <c r="AV7" s="79" t="s">
        <v>1095</v>
      </c>
      <c r="AW7" s="80" t="s">
        <v>956</v>
      </c>
      <c r="AX7" s="70"/>
      <c r="AY7" s="70"/>
      <c r="AZ7" s="82" t="s">
        <v>1065</v>
      </c>
      <c r="BA7" s="83" t="s">
        <v>469</v>
      </c>
      <c r="BB7" s="75" t="s">
        <v>1106</v>
      </c>
      <c r="BC7" s="264" t="s">
        <v>977</v>
      </c>
      <c r="BD7" s="264"/>
      <c r="BE7" s="264"/>
      <c r="BF7" s="76"/>
      <c r="BG7" s="77" t="s">
        <v>1014</v>
      </c>
      <c r="BH7" s="78" t="s">
        <v>460</v>
      </c>
      <c r="BI7" s="79" t="s">
        <v>1128</v>
      </c>
      <c r="BJ7" s="80" t="s">
        <v>969</v>
      </c>
      <c r="BK7" s="70"/>
      <c r="BL7" s="82" t="s">
        <v>1069</v>
      </c>
      <c r="BM7" s="83" t="s">
        <v>469</v>
      </c>
      <c r="BN7" s="75" t="s">
        <v>1106</v>
      </c>
      <c r="BO7" s="75" t="s">
        <v>977</v>
      </c>
      <c r="BP7" s="75"/>
      <c r="BQ7" s="265" t="s">
        <v>1030</v>
      </c>
      <c r="BR7" s="266"/>
      <c r="BS7" s="266"/>
      <c r="BT7" s="78" t="s">
        <v>451</v>
      </c>
      <c r="BU7" s="79" t="s">
        <v>1168</v>
      </c>
      <c r="BV7" s="80" t="s">
        <v>962</v>
      </c>
      <c r="BW7" s="70"/>
      <c r="BX7" s="70"/>
      <c r="BY7" s="82" t="s">
        <v>1069</v>
      </c>
      <c r="BZ7" s="83" t="s">
        <v>568</v>
      </c>
      <c r="CA7" s="75" t="s">
        <v>1094</v>
      </c>
      <c r="CB7" s="264" t="s">
        <v>948</v>
      </c>
      <c r="CC7" s="264"/>
      <c r="CD7" s="264"/>
      <c r="CE7" s="76"/>
      <c r="CF7" s="77" t="s">
        <v>1004</v>
      </c>
      <c r="CG7" s="78" t="s">
        <v>693</v>
      </c>
      <c r="CH7" s="79" t="s">
        <v>1359</v>
      </c>
      <c r="CI7" s="80" t="s">
        <v>998</v>
      </c>
      <c r="CJ7" s="70"/>
      <c r="CK7" s="82" t="s">
        <v>1069</v>
      </c>
      <c r="CL7" s="83" t="s">
        <v>574</v>
      </c>
      <c r="CM7" s="75" t="s">
        <v>1116</v>
      </c>
      <c r="CN7" s="75" t="s">
        <v>952</v>
      </c>
      <c r="CO7" s="75"/>
      <c r="CP7" s="265" t="s">
        <v>1006</v>
      </c>
      <c r="CQ7" s="266"/>
      <c r="CR7" s="266"/>
      <c r="CS7" s="78" t="s">
        <v>707</v>
      </c>
      <c r="CT7" s="79" t="s">
        <v>1145</v>
      </c>
      <c r="CU7" s="80" t="s">
        <v>1001</v>
      </c>
      <c r="CV7" s="70"/>
      <c r="CW7" s="70"/>
      <c r="CX7" s="82" t="s">
        <v>1069</v>
      </c>
      <c r="CY7" s="83" t="s">
        <v>875</v>
      </c>
      <c r="CZ7" s="75" t="s">
        <v>1103</v>
      </c>
      <c r="DA7" s="264" t="s">
        <v>984</v>
      </c>
      <c r="DB7" s="264"/>
      <c r="DC7" s="264"/>
      <c r="DD7" s="76"/>
      <c r="DE7" s="77" t="s">
        <v>1024</v>
      </c>
      <c r="DF7" s="78" t="s">
        <v>865</v>
      </c>
      <c r="DG7" s="79" t="s">
        <v>1173</v>
      </c>
      <c r="DH7" s="80" t="s">
        <v>978</v>
      </c>
      <c r="DI7" s="70"/>
      <c r="DJ7" s="82" t="s">
        <v>1069</v>
      </c>
      <c r="DK7" s="83" t="s">
        <v>880</v>
      </c>
      <c r="DL7" s="75" t="s">
        <v>1166</v>
      </c>
      <c r="DM7" s="75" t="s">
        <v>986</v>
      </c>
      <c r="DN7" s="75"/>
      <c r="DO7" s="265" t="s">
        <v>1031</v>
      </c>
      <c r="DP7" s="266"/>
      <c r="DQ7" s="266"/>
      <c r="DR7" s="78" t="s">
        <v>759</v>
      </c>
      <c r="DS7" s="79" t="s">
        <v>1125</v>
      </c>
      <c r="DT7" s="80" t="s">
        <v>944</v>
      </c>
      <c r="DU7" s="70"/>
    </row>
    <row r="8" spans="1:125" s="81" customFormat="1" ht="13.9" customHeight="1" x14ac:dyDescent="0.85">
      <c r="A8" s="70"/>
      <c r="B8" s="82" t="s">
        <v>1069</v>
      </c>
      <c r="C8" s="83" t="s">
        <v>42</v>
      </c>
      <c r="D8" s="75" t="s">
        <v>1109</v>
      </c>
      <c r="E8" s="264" t="s">
        <v>1002</v>
      </c>
      <c r="F8" s="264"/>
      <c r="G8" s="264"/>
      <c r="H8" s="76"/>
      <c r="I8" s="77" t="s">
        <v>1015</v>
      </c>
      <c r="J8" s="78" t="s">
        <v>151</v>
      </c>
      <c r="K8" s="79" t="s">
        <v>1126</v>
      </c>
      <c r="L8" s="80" t="s">
        <v>954</v>
      </c>
      <c r="M8" s="70"/>
      <c r="N8" s="82" t="s">
        <v>1069</v>
      </c>
      <c r="O8" s="83" t="s">
        <v>80</v>
      </c>
      <c r="P8" s="75" t="s">
        <v>1129</v>
      </c>
      <c r="Q8" s="75" t="s">
        <v>958</v>
      </c>
      <c r="R8" s="75"/>
      <c r="S8" s="265" t="s">
        <v>1015</v>
      </c>
      <c r="T8" s="266"/>
      <c r="U8" s="266"/>
      <c r="V8" s="78" t="s">
        <v>164</v>
      </c>
      <c r="W8" s="79" t="s">
        <v>1129</v>
      </c>
      <c r="X8" s="80" t="s">
        <v>962</v>
      </c>
      <c r="Y8" s="70"/>
      <c r="Z8" s="70"/>
      <c r="AA8" s="82" t="s">
        <v>1069</v>
      </c>
      <c r="AB8" s="83" t="s">
        <v>36</v>
      </c>
      <c r="AC8" s="75" t="s">
        <v>1123</v>
      </c>
      <c r="AD8" s="264" t="s">
        <v>958</v>
      </c>
      <c r="AE8" s="264"/>
      <c r="AF8" s="264"/>
      <c r="AG8" s="76"/>
      <c r="AH8" s="77" t="s">
        <v>1015</v>
      </c>
      <c r="AI8" s="78" t="s">
        <v>255</v>
      </c>
      <c r="AJ8" s="79" t="s">
        <v>1095</v>
      </c>
      <c r="AK8" s="80" t="s">
        <v>956</v>
      </c>
      <c r="AL8" s="70"/>
      <c r="AM8" s="82" t="s">
        <v>1072</v>
      </c>
      <c r="AN8" s="83" t="s">
        <v>321</v>
      </c>
      <c r="AO8" s="75" t="s">
        <v>1100</v>
      </c>
      <c r="AP8" s="75" t="s">
        <v>999</v>
      </c>
      <c r="AQ8" s="75"/>
      <c r="AR8" s="265" t="s">
        <v>1014</v>
      </c>
      <c r="AS8" s="266"/>
      <c r="AT8" s="266"/>
      <c r="AU8" s="78" t="s">
        <v>14</v>
      </c>
      <c r="AV8" s="79" t="s">
        <v>1192</v>
      </c>
      <c r="AW8" s="80" t="s">
        <v>946</v>
      </c>
      <c r="AX8" s="70"/>
      <c r="AY8" s="70"/>
      <c r="AZ8" s="82" t="s">
        <v>1065</v>
      </c>
      <c r="BA8" s="83" t="s">
        <v>377</v>
      </c>
      <c r="BB8" s="75" t="s">
        <v>1172</v>
      </c>
      <c r="BC8" s="264" t="s">
        <v>939</v>
      </c>
      <c r="BD8" s="264"/>
      <c r="BE8" s="264"/>
      <c r="BF8" s="76"/>
      <c r="BG8" s="77" t="s">
        <v>1014</v>
      </c>
      <c r="BH8" s="78" t="s">
        <v>419</v>
      </c>
      <c r="BI8" s="79" t="s">
        <v>1101</v>
      </c>
      <c r="BJ8" s="80" t="s">
        <v>954</v>
      </c>
      <c r="BK8" s="70"/>
      <c r="BL8" s="82" t="s">
        <v>1072</v>
      </c>
      <c r="BM8" s="83" t="s">
        <v>491</v>
      </c>
      <c r="BN8" s="75" t="s">
        <v>1164</v>
      </c>
      <c r="BO8" s="75" t="s">
        <v>999</v>
      </c>
      <c r="BP8" s="75"/>
      <c r="BQ8" s="265" t="s">
        <v>1030</v>
      </c>
      <c r="BR8" s="266"/>
      <c r="BS8" s="266"/>
      <c r="BT8" s="78" t="s">
        <v>415</v>
      </c>
      <c r="BU8" s="79" t="s">
        <v>1101</v>
      </c>
      <c r="BV8" s="80" t="s">
        <v>954</v>
      </c>
      <c r="BW8" s="70"/>
      <c r="BX8" s="70"/>
      <c r="BY8" s="82" t="s">
        <v>1072</v>
      </c>
      <c r="BZ8" s="83" t="s">
        <v>622</v>
      </c>
      <c r="CA8" s="75" t="s">
        <v>1107</v>
      </c>
      <c r="CB8" s="264" t="s">
        <v>958</v>
      </c>
      <c r="CC8" s="264"/>
      <c r="CD8" s="264"/>
      <c r="CE8" s="76"/>
      <c r="CF8" s="77" t="s">
        <v>1022</v>
      </c>
      <c r="CG8" s="78" t="s">
        <v>608</v>
      </c>
      <c r="CH8" s="79" t="s">
        <v>1097</v>
      </c>
      <c r="CI8" s="80" t="s">
        <v>954</v>
      </c>
      <c r="CJ8" s="70"/>
      <c r="CK8" s="82" t="s">
        <v>1072</v>
      </c>
      <c r="CL8" s="83" t="s">
        <v>558</v>
      </c>
      <c r="CM8" s="75" t="s">
        <v>1529</v>
      </c>
      <c r="CN8" s="75" t="s">
        <v>942</v>
      </c>
      <c r="CO8" s="75"/>
      <c r="CP8" s="265" t="s">
        <v>1006</v>
      </c>
      <c r="CQ8" s="266"/>
      <c r="CR8" s="266"/>
      <c r="CS8" s="78" t="s">
        <v>706</v>
      </c>
      <c r="CT8" s="79" t="s">
        <v>1356</v>
      </c>
      <c r="CU8" s="80" t="s">
        <v>1000</v>
      </c>
      <c r="CV8" s="70"/>
      <c r="CW8" s="70"/>
      <c r="CX8" s="82" t="s">
        <v>1072</v>
      </c>
      <c r="CY8" s="83" t="s">
        <v>771</v>
      </c>
      <c r="CZ8" s="75" t="s">
        <v>1060</v>
      </c>
      <c r="DA8" s="264" t="s">
        <v>952</v>
      </c>
      <c r="DB8" s="264"/>
      <c r="DC8" s="264"/>
      <c r="DD8" s="76"/>
      <c r="DE8" s="77" t="s">
        <v>1024</v>
      </c>
      <c r="DF8" s="78" t="s">
        <v>766</v>
      </c>
      <c r="DG8" s="79" t="s">
        <v>1132</v>
      </c>
      <c r="DH8" s="80" t="s">
        <v>948</v>
      </c>
      <c r="DI8" s="70"/>
      <c r="DJ8" s="82" t="s">
        <v>1069</v>
      </c>
      <c r="DK8" s="83" t="s">
        <v>822</v>
      </c>
      <c r="DL8" s="75" t="s">
        <v>1150</v>
      </c>
      <c r="DM8" s="75" t="s">
        <v>962</v>
      </c>
      <c r="DN8" s="75"/>
      <c r="DO8" s="265" t="s">
        <v>1031</v>
      </c>
      <c r="DP8" s="266"/>
      <c r="DQ8" s="266"/>
      <c r="DR8" s="78" t="s">
        <v>812</v>
      </c>
      <c r="DS8" s="79" t="s">
        <v>1276</v>
      </c>
      <c r="DT8" s="80" t="s">
        <v>958</v>
      </c>
      <c r="DU8" s="70"/>
    </row>
    <row r="9" spans="1:125" s="81" customFormat="1" ht="13.9" customHeight="1" x14ac:dyDescent="0.85">
      <c r="A9" s="70"/>
      <c r="B9" s="82" t="s">
        <v>1075</v>
      </c>
      <c r="C9" s="83" t="s">
        <v>184</v>
      </c>
      <c r="D9" s="75" t="s">
        <v>1122</v>
      </c>
      <c r="E9" s="264" t="s">
        <v>993</v>
      </c>
      <c r="F9" s="264"/>
      <c r="G9" s="264"/>
      <c r="H9" s="76"/>
      <c r="I9" s="77" t="s">
        <v>1015</v>
      </c>
      <c r="J9" s="78" t="s">
        <v>163</v>
      </c>
      <c r="K9" s="79" t="s">
        <v>1129</v>
      </c>
      <c r="L9" s="80" t="s">
        <v>9</v>
      </c>
      <c r="M9" s="70"/>
      <c r="N9" s="82" t="s">
        <v>1075</v>
      </c>
      <c r="O9" s="83" t="s">
        <v>169</v>
      </c>
      <c r="P9" s="75" t="s">
        <v>1129</v>
      </c>
      <c r="Q9" s="75" t="s">
        <v>966</v>
      </c>
      <c r="R9" s="75"/>
      <c r="S9" s="265" t="s">
        <v>1015</v>
      </c>
      <c r="T9" s="266"/>
      <c r="U9" s="266"/>
      <c r="V9" s="78" t="s">
        <v>172</v>
      </c>
      <c r="W9" s="79" t="s">
        <v>1147</v>
      </c>
      <c r="X9" s="80" t="s">
        <v>972</v>
      </c>
      <c r="Y9" s="70"/>
      <c r="Z9" s="70"/>
      <c r="AA9" s="82" t="s">
        <v>1069</v>
      </c>
      <c r="AB9" s="83" t="s">
        <v>282</v>
      </c>
      <c r="AC9" s="75" t="s">
        <v>1144</v>
      </c>
      <c r="AD9" s="264" t="s">
        <v>969</v>
      </c>
      <c r="AE9" s="264"/>
      <c r="AF9" s="264"/>
      <c r="AG9" s="76"/>
      <c r="AH9" s="77" t="s">
        <v>1015</v>
      </c>
      <c r="AI9" s="78" t="s">
        <v>106</v>
      </c>
      <c r="AJ9" s="79" t="s">
        <v>1180</v>
      </c>
      <c r="AK9" s="80" t="s">
        <v>1002</v>
      </c>
      <c r="AL9" s="70"/>
      <c r="AM9" s="82" t="s">
        <v>1075</v>
      </c>
      <c r="AN9" s="83" t="s">
        <v>260</v>
      </c>
      <c r="AO9" s="75" t="s">
        <v>1119</v>
      </c>
      <c r="AP9" s="75" t="s">
        <v>958</v>
      </c>
      <c r="AQ9" s="75"/>
      <c r="AR9" s="265" t="s">
        <v>1014</v>
      </c>
      <c r="AS9" s="266"/>
      <c r="AT9" s="266"/>
      <c r="AU9" s="78" t="s">
        <v>224</v>
      </c>
      <c r="AV9" s="79" t="s">
        <v>1110</v>
      </c>
      <c r="AW9" s="80" t="s">
        <v>952</v>
      </c>
      <c r="AX9" s="70"/>
      <c r="AY9" s="70"/>
      <c r="AZ9" s="82" t="s">
        <v>1065</v>
      </c>
      <c r="BA9" s="83" t="s">
        <v>429</v>
      </c>
      <c r="BB9" s="75" t="s">
        <v>1093</v>
      </c>
      <c r="BC9" s="264" t="s">
        <v>956</v>
      </c>
      <c r="BD9" s="264"/>
      <c r="BE9" s="264"/>
      <c r="BF9" s="76"/>
      <c r="BG9" s="77" t="s">
        <v>1014</v>
      </c>
      <c r="BH9" s="78" t="s">
        <v>392</v>
      </c>
      <c r="BI9" s="79" t="s">
        <v>1124</v>
      </c>
      <c r="BJ9" s="80" t="s">
        <v>952</v>
      </c>
      <c r="BK9" s="70"/>
      <c r="BL9" s="82" t="s">
        <v>1072</v>
      </c>
      <c r="BM9" s="83" t="s">
        <v>390</v>
      </c>
      <c r="BN9" s="75" t="s">
        <v>1096</v>
      </c>
      <c r="BO9" s="75" t="s">
        <v>952</v>
      </c>
      <c r="BP9" s="75"/>
      <c r="BQ9" s="265" t="s">
        <v>1030</v>
      </c>
      <c r="BR9" s="266"/>
      <c r="BS9" s="266"/>
      <c r="BT9" s="78" t="s">
        <v>395</v>
      </c>
      <c r="BU9" s="79" t="s">
        <v>1124</v>
      </c>
      <c r="BV9" s="80" t="s">
        <v>952</v>
      </c>
      <c r="BW9" s="70"/>
      <c r="BX9" s="70"/>
      <c r="BY9" s="82" t="s">
        <v>1075</v>
      </c>
      <c r="BZ9" s="83" t="s">
        <v>704</v>
      </c>
      <c r="CA9" s="75" t="s">
        <v>1145</v>
      </c>
      <c r="CB9" s="264" t="s">
        <v>1000</v>
      </c>
      <c r="CC9" s="264"/>
      <c r="CD9" s="264"/>
      <c r="CE9" s="76"/>
      <c r="CF9" s="77" t="s">
        <v>1022</v>
      </c>
      <c r="CG9" s="78" t="s">
        <v>643</v>
      </c>
      <c r="CH9" s="79" t="s">
        <v>1157</v>
      </c>
      <c r="CI9" s="80" t="s">
        <v>962</v>
      </c>
      <c r="CJ9" s="70"/>
      <c r="CK9" s="82" t="s">
        <v>1075</v>
      </c>
      <c r="CL9" s="83" t="s">
        <v>601</v>
      </c>
      <c r="CM9" s="75" t="s">
        <v>1165</v>
      </c>
      <c r="CN9" s="75" t="s">
        <v>954</v>
      </c>
      <c r="CO9" s="75"/>
      <c r="CP9" s="265" t="s">
        <v>1006</v>
      </c>
      <c r="CQ9" s="266"/>
      <c r="CR9" s="266"/>
      <c r="CS9" s="78" t="s">
        <v>680</v>
      </c>
      <c r="CT9" s="79" t="s">
        <v>1112</v>
      </c>
      <c r="CU9" s="80" t="s">
        <v>983</v>
      </c>
      <c r="CV9" s="70"/>
      <c r="CW9" s="70"/>
      <c r="CX9" s="82" t="s">
        <v>1072</v>
      </c>
      <c r="CY9" s="83" t="s">
        <v>820</v>
      </c>
      <c r="CZ9" s="75" t="s">
        <v>1146</v>
      </c>
      <c r="DA9" s="264" t="s">
        <v>962</v>
      </c>
      <c r="DB9" s="264"/>
      <c r="DC9" s="264"/>
      <c r="DD9" s="76"/>
      <c r="DE9" s="77" t="s">
        <v>1024</v>
      </c>
      <c r="DF9" s="78" t="s">
        <v>881</v>
      </c>
      <c r="DG9" s="79" t="s">
        <v>1166</v>
      </c>
      <c r="DH9" s="80" t="s">
        <v>986</v>
      </c>
      <c r="DI9" s="70"/>
      <c r="DJ9" s="82" t="s">
        <v>1069</v>
      </c>
      <c r="DK9" s="83" t="s">
        <v>750</v>
      </c>
      <c r="DL9" s="75" t="s">
        <v>1048</v>
      </c>
      <c r="DM9" s="75" t="s">
        <v>940</v>
      </c>
      <c r="DN9" s="75"/>
      <c r="DO9" s="265" t="s">
        <v>1031</v>
      </c>
      <c r="DP9" s="266"/>
      <c r="DQ9" s="266"/>
      <c r="DR9" s="78" t="s">
        <v>819</v>
      </c>
      <c r="DS9" s="79" t="s">
        <v>1184</v>
      </c>
      <c r="DT9" s="80" t="s">
        <v>959</v>
      </c>
      <c r="DU9" s="70"/>
    </row>
    <row r="10" spans="1:125" s="81" customFormat="1" ht="13.9" customHeight="1" x14ac:dyDescent="0.85">
      <c r="A10" s="70"/>
      <c r="B10" s="82" t="s">
        <v>1075</v>
      </c>
      <c r="C10" s="83" t="s">
        <v>28</v>
      </c>
      <c r="D10" s="75" t="s">
        <v>1129</v>
      </c>
      <c r="E10" s="264" t="s">
        <v>962</v>
      </c>
      <c r="F10" s="264"/>
      <c r="G10" s="264"/>
      <c r="H10" s="76"/>
      <c r="I10" s="77" t="s">
        <v>1015</v>
      </c>
      <c r="J10" s="78" t="s">
        <v>196</v>
      </c>
      <c r="K10" s="79" t="s">
        <v>1109</v>
      </c>
      <c r="L10" s="80" t="s">
        <v>1002</v>
      </c>
      <c r="M10" s="70"/>
      <c r="N10" s="82" t="s">
        <v>1075</v>
      </c>
      <c r="O10" s="83" t="s">
        <v>157</v>
      </c>
      <c r="P10" s="75" t="s">
        <v>1007</v>
      </c>
      <c r="Q10" s="75" t="s">
        <v>956</v>
      </c>
      <c r="R10" s="75"/>
      <c r="S10" s="265" t="s">
        <v>1015</v>
      </c>
      <c r="T10" s="266"/>
      <c r="U10" s="266"/>
      <c r="V10" s="78" t="s">
        <v>184</v>
      </c>
      <c r="W10" s="79" t="s">
        <v>1122</v>
      </c>
      <c r="X10" s="80" t="s">
        <v>993</v>
      </c>
      <c r="Y10" s="70"/>
      <c r="Z10" s="70"/>
      <c r="AA10" s="82" t="s">
        <v>1069</v>
      </c>
      <c r="AB10" s="83" t="s">
        <v>319</v>
      </c>
      <c r="AC10" s="75" t="s">
        <v>1468</v>
      </c>
      <c r="AD10" s="264" t="s">
        <v>998</v>
      </c>
      <c r="AE10" s="264"/>
      <c r="AF10" s="264"/>
      <c r="AG10" s="76"/>
      <c r="AH10" s="77" t="s">
        <v>1018</v>
      </c>
      <c r="AI10" s="78" t="s">
        <v>276</v>
      </c>
      <c r="AJ10" s="79" t="s">
        <v>1123</v>
      </c>
      <c r="AK10" s="80" t="s">
        <v>966</v>
      </c>
      <c r="AL10" s="70"/>
      <c r="AM10" s="82" t="s">
        <v>1079</v>
      </c>
      <c r="AN10" s="83" t="s">
        <v>220</v>
      </c>
      <c r="AO10" s="75" t="s">
        <v>1110</v>
      </c>
      <c r="AP10" s="75" t="s">
        <v>950</v>
      </c>
      <c r="AQ10" s="75"/>
      <c r="AR10" s="265" t="s">
        <v>1018</v>
      </c>
      <c r="AS10" s="266"/>
      <c r="AT10" s="266"/>
      <c r="AU10" s="78" t="s">
        <v>36</v>
      </c>
      <c r="AV10" s="79" t="s">
        <v>1123</v>
      </c>
      <c r="AW10" s="80" t="s">
        <v>958</v>
      </c>
      <c r="AX10" s="70"/>
      <c r="AY10" s="70"/>
      <c r="AZ10" s="82" t="s">
        <v>1065</v>
      </c>
      <c r="BA10" s="83" t="s">
        <v>390</v>
      </c>
      <c r="BB10" s="75" t="s">
        <v>1096</v>
      </c>
      <c r="BC10" s="264" t="s">
        <v>952</v>
      </c>
      <c r="BD10" s="264"/>
      <c r="BE10" s="264"/>
      <c r="BF10" s="76"/>
      <c r="BG10" s="77" t="s">
        <v>1018</v>
      </c>
      <c r="BH10" s="78" t="s">
        <v>404</v>
      </c>
      <c r="BI10" s="79" t="s">
        <v>1124</v>
      </c>
      <c r="BJ10" s="80" t="s">
        <v>952</v>
      </c>
      <c r="BK10" s="70"/>
      <c r="BL10" s="82" t="s">
        <v>1072</v>
      </c>
      <c r="BM10" s="83" t="s">
        <v>419</v>
      </c>
      <c r="BN10" s="75" t="s">
        <v>1101</v>
      </c>
      <c r="BO10" s="75" t="s">
        <v>954</v>
      </c>
      <c r="BP10" s="75"/>
      <c r="BQ10" s="265" t="s">
        <v>1030</v>
      </c>
      <c r="BR10" s="266"/>
      <c r="BS10" s="266"/>
      <c r="BT10" s="78" t="s">
        <v>381</v>
      </c>
      <c r="BU10" s="79" t="s">
        <v>1130</v>
      </c>
      <c r="BV10" s="80" t="s">
        <v>943</v>
      </c>
      <c r="BW10" s="70"/>
      <c r="BX10" s="70"/>
      <c r="BY10" s="82" t="s">
        <v>1079</v>
      </c>
      <c r="BZ10" s="83" t="s">
        <v>559</v>
      </c>
      <c r="CA10" s="75" t="s">
        <v>1120</v>
      </c>
      <c r="CB10" s="264" t="s">
        <v>944</v>
      </c>
      <c r="CC10" s="264"/>
      <c r="CD10" s="264"/>
      <c r="CE10" s="76"/>
      <c r="CF10" s="77" t="s">
        <v>1022</v>
      </c>
      <c r="CG10" s="78" t="s">
        <v>552</v>
      </c>
      <c r="CH10" s="79" t="s">
        <v>1162</v>
      </c>
      <c r="CI10" s="80" t="s">
        <v>940</v>
      </c>
      <c r="CJ10" s="70"/>
      <c r="CK10" s="82" t="s">
        <v>1075</v>
      </c>
      <c r="CL10" s="83" t="s">
        <v>566</v>
      </c>
      <c r="CM10" s="75" t="s">
        <v>1135</v>
      </c>
      <c r="CN10" s="75" t="s">
        <v>947</v>
      </c>
      <c r="CO10" s="75"/>
      <c r="CP10" s="265" t="s">
        <v>1006</v>
      </c>
      <c r="CQ10" s="266"/>
      <c r="CR10" s="266"/>
      <c r="CS10" s="78" t="s">
        <v>552</v>
      </c>
      <c r="CT10" s="79" t="s">
        <v>1162</v>
      </c>
      <c r="CU10" s="80" t="s">
        <v>940</v>
      </c>
      <c r="CV10" s="70"/>
      <c r="CW10" s="70"/>
      <c r="CX10" s="82" t="s">
        <v>1079</v>
      </c>
      <c r="CY10" s="83" t="s">
        <v>764</v>
      </c>
      <c r="CZ10" s="75" t="s">
        <v>1108</v>
      </c>
      <c r="DA10" s="264" t="s">
        <v>947</v>
      </c>
      <c r="DB10" s="264"/>
      <c r="DC10" s="264"/>
      <c r="DD10" s="76"/>
      <c r="DE10" s="77" t="s">
        <v>1018</v>
      </c>
      <c r="DF10" s="78" t="s">
        <v>778</v>
      </c>
      <c r="DG10" s="79" t="s">
        <v>1038</v>
      </c>
      <c r="DH10" s="80" t="s">
        <v>952</v>
      </c>
      <c r="DI10" s="70"/>
      <c r="DJ10" s="82" t="s">
        <v>1069</v>
      </c>
      <c r="DK10" s="83" t="s">
        <v>773</v>
      </c>
      <c r="DL10" s="75" t="s">
        <v>1060</v>
      </c>
      <c r="DM10" s="75" t="s">
        <v>952</v>
      </c>
      <c r="DN10" s="75"/>
      <c r="DO10" s="265" t="s">
        <v>1031</v>
      </c>
      <c r="DP10" s="266"/>
      <c r="DQ10" s="266"/>
      <c r="DR10" s="78" t="s">
        <v>844</v>
      </c>
      <c r="DS10" s="79" t="s">
        <v>1253</v>
      </c>
      <c r="DT10" s="80" t="s">
        <v>969</v>
      </c>
      <c r="DU10" s="70"/>
    </row>
    <row r="11" spans="1:125" s="81" customFormat="1" ht="13.9" customHeight="1" x14ac:dyDescent="0.85">
      <c r="A11" s="70"/>
      <c r="B11" s="82" t="s">
        <v>1075</v>
      </c>
      <c r="C11" s="83" t="s">
        <v>169</v>
      </c>
      <c r="D11" s="75" t="s">
        <v>1129</v>
      </c>
      <c r="E11" s="264" t="s">
        <v>966</v>
      </c>
      <c r="F11" s="264"/>
      <c r="G11" s="264"/>
      <c r="H11" s="76"/>
      <c r="I11" s="77" t="s">
        <v>1015</v>
      </c>
      <c r="J11" s="78" t="s">
        <v>167</v>
      </c>
      <c r="K11" s="79" t="s">
        <v>1129</v>
      </c>
      <c r="L11" s="80" t="s">
        <v>963</v>
      </c>
      <c r="M11" s="70"/>
      <c r="N11" s="82" t="s">
        <v>1075</v>
      </c>
      <c r="O11" s="83" t="s">
        <v>152</v>
      </c>
      <c r="P11" s="75" t="s">
        <v>1126</v>
      </c>
      <c r="Q11" s="75" t="s">
        <v>954</v>
      </c>
      <c r="R11" s="75"/>
      <c r="S11" s="265" t="s">
        <v>1015</v>
      </c>
      <c r="T11" s="266"/>
      <c r="U11" s="266"/>
      <c r="V11" s="78" t="s">
        <v>179</v>
      </c>
      <c r="W11" s="79" t="s">
        <v>1114</v>
      </c>
      <c r="X11" s="80" t="s">
        <v>984</v>
      </c>
      <c r="Y11" s="70"/>
      <c r="Z11" s="70"/>
      <c r="AA11" s="82" t="s">
        <v>1082</v>
      </c>
      <c r="AB11" s="83" t="s">
        <v>38</v>
      </c>
      <c r="AC11" s="75" t="s">
        <v>1137</v>
      </c>
      <c r="AD11" s="264" t="s">
        <v>969</v>
      </c>
      <c r="AE11" s="264"/>
      <c r="AF11" s="264"/>
      <c r="AG11" s="76"/>
      <c r="AH11" s="77" t="s">
        <v>1018</v>
      </c>
      <c r="AI11" s="78" t="s">
        <v>225</v>
      </c>
      <c r="AJ11" s="79" t="s">
        <v>1110</v>
      </c>
      <c r="AK11" s="80" t="s">
        <v>952</v>
      </c>
      <c r="AL11" s="70"/>
      <c r="AM11" s="82" t="s">
        <v>1079</v>
      </c>
      <c r="AN11" s="83" t="s">
        <v>246</v>
      </c>
      <c r="AO11" s="75" t="s">
        <v>1095</v>
      </c>
      <c r="AP11" s="75" t="s">
        <v>954</v>
      </c>
      <c r="AQ11" s="75"/>
      <c r="AR11" s="265" t="s">
        <v>1018</v>
      </c>
      <c r="AS11" s="266"/>
      <c r="AT11" s="266"/>
      <c r="AU11" s="78" t="s">
        <v>282</v>
      </c>
      <c r="AV11" s="79" t="s">
        <v>1144</v>
      </c>
      <c r="AW11" s="80" t="s">
        <v>969</v>
      </c>
      <c r="AX11" s="70"/>
      <c r="AY11" s="70"/>
      <c r="AZ11" s="82" t="s">
        <v>1082</v>
      </c>
      <c r="BA11" s="83" t="s">
        <v>381</v>
      </c>
      <c r="BB11" s="75" t="s">
        <v>1130</v>
      </c>
      <c r="BC11" s="264" t="s">
        <v>943</v>
      </c>
      <c r="BD11" s="264"/>
      <c r="BE11" s="264"/>
      <c r="BF11" s="76"/>
      <c r="BG11" s="77" t="s">
        <v>1018</v>
      </c>
      <c r="BH11" s="78" t="s">
        <v>382</v>
      </c>
      <c r="BI11" s="79" t="s">
        <v>1130</v>
      </c>
      <c r="BJ11" s="80" t="s">
        <v>943</v>
      </c>
      <c r="BK11" s="70"/>
      <c r="BL11" s="82" t="s">
        <v>1072</v>
      </c>
      <c r="BM11" s="83" t="s">
        <v>424</v>
      </c>
      <c r="BN11" s="75" t="s">
        <v>1093</v>
      </c>
      <c r="BO11" s="75" t="s">
        <v>954</v>
      </c>
      <c r="BP11" s="75"/>
      <c r="BQ11" s="265" t="s">
        <v>1030</v>
      </c>
      <c r="BR11" s="266"/>
      <c r="BS11" s="266"/>
      <c r="BT11" s="78" t="s">
        <v>387</v>
      </c>
      <c r="BU11" s="79" t="s">
        <v>1096</v>
      </c>
      <c r="BV11" s="80" t="s">
        <v>950</v>
      </c>
      <c r="BW11" s="70"/>
      <c r="BX11" s="70"/>
      <c r="BY11" s="82" t="s">
        <v>1082</v>
      </c>
      <c r="BZ11" s="83" t="s">
        <v>550</v>
      </c>
      <c r="CA11" s="75" t="s">
        <v>1162</v>
      </c>
      <c r="CB11" s="264" t="s">
        <v>938</v>
      </c>
      <c r="CC11" s="264"/>
      <c r="CD11" s="264"/>
      <c r="CE11" s="76"/>
      <c r="CF11" s="77" t="s">
        <v>1022</v>
      </c>
      <c r="CG11" s="78" t="s">
        <v>642</v>
      </c>
      <c r="CH11" s="79" t="s">
        <v>1141</v>
      </c>
      <c r="CI11" s="80" t="s">
        <v>962</v>
      </c>
      <c r="CJ11" s="70"/>
      <c r="CK11" s="82" t="s">
        <v>1082</v>
      </c>
      <c r="CL11" s="83" t="s">
        <v>663</v>
      </c>
      <c r="CM11" s="75" t="s">
        <v>1354</v>
      </c>
      <c r="CN11" s="75" t="s">
        <v>970</v>
      </c>
      <c r="CO11" s="75"/>
      <c r="CP11" s="265" t="s">
        <v>1006</v>
      </c>
      <c r="CQ11" s="266"/>
      <c r="CR11" s="266"/>
      <c r="CS11" s="78" t="s">
        <v>555</v>
      </c>
      <c r="CT11" s="79" t="s">
        <v>1351</v>
      </c>
      <c r="CU11" s="80" t="s">
        <v>940</v>
      </c>
      <c r="CV11" s="70"/>
      <c r="CW11" s="70"/>
      <c r="CX11" s="82" t="s">
        <v>1082</v>
      </c>
      <c r="CY11" s="83" t="s">
        <v>834</v>
      </c>
      <c r="CZ11" s="75" t="s">
        <v>1151</v>
      </c>
      <c r="DA11" s="264" t="s">
        <v>966</v>
      </c>
      <c r="DB11" s="264"/>
      <c r="DC11" s="264"/>
      <c r="DD11" s="76"/>
      <c r="DE11" s="77" t="s">
        <v>1018</v>
      </c>
      <c r="DF11" s="78" t="s">
        <v>823</v>
      </c>
      <c r="DG11" s="79" t="s">
        <v>1282</v>
      </c>
      <c r="DH11" s="80" t="s">
        <v>824</v>
      </c>
      <c r="DI11" s="70"/>
      <c r="DJ11" s="82" t="s">
        <v>1082</v>
      </c>
      <c r="DK11" s="83" t="s">
        <v>823</v>
      </c>
      <c r="DL11" s="75" t="s">
        <v>1282</v>
      </c>
      <c r="DM11" s="75" t="s">
        <v>824</v>
      </c>
      <c r="DN11" s="75"/>
      <c r="DO11" s="265" t="s">
        <v>1031</v>
      </c>
      <c r="DP11" s="266"/>
      <c r="DQ11" s="266"/>
      <c r="DR11" s="78" t="s">
        <v>881</v>
      </c>
      <c r="DS11" s="79" t="s">
        <v>1166</v>
      </c>
      <c r="DT11" s="80" t="s">
        <v>986</v>
      </c>
      <c r="DU11" s="70"/>
    </row>
    <row r="12" spans="1:125" s="81" customFormat="1" ht="13.9" customHeight="1" x14ac:dyDescent="0.85">
      <c r="A12" s="70"/>
      <c r="B12" s="82" t="s">
        <v>1075</v>
      </c>
      <c r="C12" s="83" t="s">
        <v>179</v>
      </c>
      <c r="D12" s="75" t="s">
        <v>1114</v>
      </c>
      <c r="E12" s="264" t="s">
        <v>984</v>
      </c>
      <c r="F12" s="264"/>
      <c r="G12" s="264"/>
      <c r="H12" s="76"/>
      <c r="I12" s="77" t="s">
        <v>1016</v>
      </c>
      <c r="J12" s="78" t="s">
        <v>50</v>
      </c>
      <c r="K12" s="79" t="s">
        <v>1129</v>
      </c>
      <c r="L12" s="80" t="s">
        <v>958</v>
      </c>
      <c r="M12" s="70"/>
      <c r="N12" s="82" t="s">
        <v>1075</v>
      </c>
      <c r="O12" s="83" t="s">
        <v>34</v>
      </c>
      <c r="P12" s="75" t="s">
        <v>1118</v>
      </c>
      <c r="Q12" s="75" t="s">
        <v>943</v>
      </c>
      <c r="R12" s="75"/>
      <c r="S12" s="265" t="s">
        <v>1015</v>
      </c>
      <c r="T12" s="266"/>
      <c r="U12" s="266"/>
      <c r="V12" s="78" t="s">
        <v>165</v>
      </c>
      <c r="W12" s="79" t="s">
        <v>1508</v>
      </c>
      <c r="X12" s="80" t="s">
        <v>962</v>
      </c>
      <c r="Y12" s="70"/>
      <c r="Z12" s="70"/>
      <c r="AA12" s="82" t="s">
        <v>1082</v>
      </c>
      <c r="AB12" s="83" t="s">
        <v>261</v>
      </c>
      <c r="AC12" s="75" t="s">
        <v>1119</v>
      </c>
      <c r="AD12" s="264" t="s">
        <v>958</v>
      </c>
      <c r="AE12" s="264"/>
      <c r="AF12" s="264"/>
      <c r="AG12" s="76"/>
      <c r="AH12" s="77" t="s">
        <v>1018</v>
      </c>
      <c r="AI12" s="78" t="s">
        <v>226</v>
      </c>
      <c r="AJ12" s="79" t="s">
        <v>1110</v>
      </c>
      <c r="AK12" s="80" t="s">
        <v>952</v>
      </c>
      <c r="AL12" s="70"/>
      <c r="AM12" s="82" t="s">
        <v>1079</v>
      </c>
      <c r="AN12" s="83" t="s">
        <v>250</v>
      </c>
      <c r="AO12" s="75" t="s">
        <v>1095</v>
      </c>
      <c r="AP12" s="75" t="s">
        <v>954</v>
      </c>
      <c r="AQ12" s="75"/>
      <c r="AR12" s="265" t="s">
        <v>1018</v>
      </c>
      <c r="AS12" s="266"/>
      <c r="AT12" s="266"/>
      <c r="AU12" s="78" t="s">
        <v>225</v>
      </c>
      <c r="AV12" s="79" t="s">
        <v>1110</v>
      </c>
      <c r="AW12" s="80" t="s">
        <v>952</v>
      </c>
      <c r="AX12" s="70"/>
      <c r="AY12" s="70"/>
      <c r="AZ12" s="82" t="s">
        <v>1082</v>
      </c>
      <c r="BA12" s="83" t="s">
        <v>391</v>
      </c>
      <c r="BB12" s="75" t="s">
        <v>1124</v>
      </c>
      <c r="BC12" s="264" t="s">
        <v>952</v>
      </c>
      <c r="BD12" s="264"/>
      <c r="BE12" s="264"/>
      <c r="BF12" s="76"/>
      <c r="BG12" s="77" t="s">
        <v>1018</v>
      </c>
      <c r="BH12" s="78" t="s">
        <v>491</v>
      </c>
      <c r="BI12" s="79" t="s">
        <v>1164</v>
      </c>
      <c r="BJ12" s="80" t="s">
        <v>999</v>
      </c>
      <c r="BK12" s="70"/>
      <c r="BL12" s="82" t="s">
        <v>1084</v>
      </c>
      <c r="BM12" s="83" t="s">
        <v>463</v>
      </c>
      <c r="BN12" s="75" t="s">
        <v>1431</v>
      </c>
      <c r="BO12" s="75" t="s">
        <v>970</v>
      </c>
      <c r="BP12" s="75"/>
      <c r="BQ12" s="265" t="s">
        <v>1030</v>
      </c>
      <c r="BR12" s="266"/>
      <c r="BS12" s="266"/>
      <c r="BT12" s="78" t="s">
        <v>396</v>
      </c>
      <c r="BU12" s="79" t="s">
        <v>1124</v>
      </c>
      <c r="BV12" s="80" t="s">
        <v>952</v>
      </c>
      <c r="BW12" s="70"/>
      <c r="BX12" s="70"/>
      <c r="BY12" s="82" t="s">
        <v>1082</v>
      </c>
      <c r="BZ12" s="83" t="s">
        <v>707</v>
      </c>
      <c r="CA12" s="75" t="s">
        <v>1145</v>
      </c>
      <c r="CB12" s="264" t="s">
        <v>1001</v>
      </c>
      <c r="CC12" s="264"/>
      <c r="CD12" s="264"/>
      <c r="CE12" s="76"/>
      <c r="CF12" s="77" t="s">
        <v>1022</v>
      </c>
      <c r="CG12" s="78" t="s">
        <v>676</v>
      </c>
      <c r="CH12" s="79" t="s">
        <v>1112</v>
      </c>
      <c r="CI12" s="80" t="s">
        <v>982</v>
      </c>
      <c r="CJ12" s="70"/>
      <c r="CK12" s="82" t="s">
        <v>1082</v>
      </c>
      <c r="CL12" s="83" t="s">
        <v>572</v>
      </c>
      <c r="CM12" s="75" t="s">
        <v>1094</v>
      </c>
      <c r="CN12" s="75" t="s">
        <v>950</v>
      </c>
      <c r="CO12" s="75"/>
      <c r="CP12" s="265" t="s">
        <v>1016</v>
      </c>
      <c r="CQ12" s="266"/>
      <c r="CR12" s="266"/>
      <c r="CS12" s="78" t="s">
        <v>664</v>
      </c>
      <c r="CT12" s="79" t="s">
        <v>1194</v>
      </c>
      <c r="CU12" s="80" t="s">
        <v>971</v>
      </c>
      <c r="CV12" s="70"/>
      <c r="CW12" s="70"/>
      <c r="CX12" s="82" t="s">
        <v>1082</v>
      </c>
      <c r="CY12" s="83" t="s">
        <v>769</v>
      </c>
      <c r="CZ12" s="75" t="s">
        <v>1136</v>
      </c>
      <c r="DA12" s="264" t="s">
        <v>952</v>
      </c>
      <c r="DB12" s="264"/>
      <c r="DC12" s="264"/>
      <c r="DD12" s="76"/>
      <c r="DE12" s="77" t="s">
        <v>1018</v>
      </c>
      <c r="DF12" s="78" t="s">
        <v>887</v>
      </c>
      <c r="DG12" s="79" t="s">
        <v>1098</v>
      </c>
      <c r="DH12" s="80" t="s">
        <v>990</v>
      </c>
      <c r="DI12" s="70"/>
      <c r="DJ12" s="82" t="s">
        <v>1082</v>
      </c>
      <c r="DK12" s="83" t="s">
        <v>875</v>
      </c>
      <c r="DL12" s="75" t="s">
        <v>1103</v>
      </c>
      <c r="DM12" s="75" t="s">
        <v>984</v>
      </c>
      <c r="DN12" s="75"/>
      <c r="DO12" s="265" t="s">
        <v>1031</v>
      </c>
      <c r="DP12" s="266"/>
      <c r="DQ12" s="266"/>
      <c r="DR12" s="78" t="s">
        <v>865</v>
      </c>
      <c r="DS12" s="79" t="s">
        <v>1173</v>
      </c>
      <c r="DT12" s="80" t="s">
        <v>978</v>
      </c>
      <c r="DU12" s="70"/>
    </row>
    <row r="13" spans="1:125" s="81" customFormat="1" ht="13.9" customHeight="1" x14ac:dyDescent="0.85">
      <c r="A13" s="70"/>
      <c r="B13" s="82" t="s">
        <v>1075</v>
      </c>
      <c r="C13" s="83" t="s">
        <v>171</v>
      </c>
      <c r="D13" s="75" t="s">
        <v>1129</v>
      </c>
      <c r="E13" s="264" t="s">
        <v>966</v>
      </c>
      <c r="F13" s="264"/>
      <c r="G13" s="264"/>
      <c r="H13" s="76"/>
      <c r="I13" s="77" t="s">
        <v>1016</v>
      </c>
      <c r="J13" s="78" t="s">
        <v>153</v>
      </c>
      <c r="K13" s="79" t="s">
        <v>1007</v>
      </c>
      <c r="L13" s="80" t="s">
        <v>954</v>
      </c>
      <c r="M13" s="70"/>
      <c r="N13" s="82" t="s">
        <v>1075</v>
      </c>
      <c r="O13" s="83" t="s">
        <v>21</v>
      </c>
      <c r="P13" s="75" t="s">
        <v>1091</v>
      </c>
      <c r="Q13" s="75" t="s">
        <v>982</v>
      </c>
      <c r="R13" s="75"/>
      <c r="S13" s="265" t="s">
        <v>1015</v>
      </c>
      <c r="T13" s="266"/>
      <c r="U13" s="266"/>
      <c r="V13" s="78" t="s">
        <v>196</v>
      </c>
      <c r="W13" s="79" t="s">
        <v>1109</v>
      </c>
      <c r="X13" s="80" t="s">
        <v>1002</v>
      </c>
      <c r="Y13" s="70"/>
      <c r="Z13" s="70"/>
      <c r="AA13" s="82" t="s">
        <v>1082</v>
      </c>
      <c r="AB13" s="83" t="s">
        <v>325</v>
      </c>
      <c r="AC13" s="75" t="s">
        <v>1100</v>
      </c>
      <c r="AD13" s="264" t="s">
        <v>1000</v>
      </c>
      <c r="AE13" s="264"/>
      <c r="AF13" s="264"/>
      <c r="AG13" s="76"/>
      <c r="AH13" s="77" t="s">
        <v>1018</v>
      </c>
      <c r="AI13" s="78" t="s">
        <v>6</v>
      </c>
      <c r="AJ13" s="79" t="s">
        <v>1180</v>
      </c>
      <c r="AK13" s="80" t="s">
        <v>1002</v>
      </c>
      <c r="AL13" s="70"/>
      <c r="AM13" s="82" t="s">
        <v>1089</v>
      </c>
      <c r="AN13" s="83" t="s">
        <v>272</v>
      </c>
      <c r="AO13" s="75" t="s">
        <v>1119</v>
      </c>
      <c r="AP13" s="75" t="s">
        <v>963</v>
      </c>
      <c r="AQ13" s="75"/>
      <c r="AR13" s="265" t="s">
        <v>1019</v>
      </c>
      <c r="AS13" s="266"/>
      <c r="AT13" s="266"/>
      <c r="AU13" s="78" t="s">
        <v>251</v>
      </c>
      <c r="AV13" s="79" t="s">
        <v>1095</v>
      </c>
      <c r="AW13" s="80" t="s">
        <v>954</v>
      </c>
      <c r="AX13" s="70"/>
      <c r="AY13" s="70"/>
      <c r="AZ13" s="82" t="s">
        <v>1082</v>
      </c>
      <c r="BA13" s="83" t="s">
        <v>428</v>
      </c>
      <c r="BB13" s="75" t="s">
        <v>1101</v>
      </c>
      <c r="BC13" s="264" t="s">
        <v>956</v>
      </c>
      <c r="BD13" s="264"/>
      <c r="BE13" s="264"/>
      <c r="BF13" s="76"/>
      <c r="BG13" s="77" t="s">
        <v>1019</v>
      </c>
      <c r="BH13" s="78" t="s">
        <v>423</v>
      </c>
      <c r="BI13" s="79" t="s">
        <v>1093</v>
      </c>
      <c r="BJ13" s="80" t="s">
        <v>954</v>
      </c>
      <c r="BK13" s="70"/>
      <c r="BL13" s="82" t="s">
        <v>1084</v>
      </c>
      <c r="BM13" s="83" t="s">
        <v>423</v>
      </c>
      <c r="BN13" s="75" t="s">
        <v>1093</v>
      </c>
      <c r="BO13" s="75" t="s">
        <v>954</v>
      </c>
      <c r="BP13" s="75"/>
      <c r="BQ13" s="265" t="s">
        <v>1030</v>
      </c>
      <c r="BR13" s="266"/>
      <c r="BS13" s="266"/>
      <c r="BT13" s="78" t="s">
        <v>391</v>
      </c>
      <c r="BU13" s="79" t="s">
        <v>1124</v>
      </c>
      <c r="BV13" s="80" t="s">
        <v>952</v>
      </c>
      <c r="BW13" s="70"/>
      <c r="BX13" s="70"/>
      <c r="BY13" s="82" t="s">
        <v>1089</v>
      </c>
      <c r="BZ13" s="83" t="s">
        <v>675</v>
      </c>
      <c r="CA13" s="75" t="s">
        <v>1112</v>
      </c>
      <c r="CB13" s="264" t="s">
        <v>982</v>
      </c>
      <c r="CC13" s="264"/>
      <c r="CD13" s="264"/>
      <c r="CE13" s="76"/>
      <c r="CF13" s="77" t="s">
        <v>1022</v>
      </c>
      <c r="CG13" s="78" t="s">
        <v>683</v>
      </c>
      <c r="CH13" s="79" t="s">
        <v>1181</v>
      </c>
      <c r="CI13" s="80" t="s">
        <v>991</v>
      </c>
      <c r="CJ13" s="70"/>
      <c r="CK13" s="82" t="s">
        <v>1089</v>
      </c>
      <c r="CL13" s="83" t="s">
        <v>606</v>
      </c>
      <c r="CM13" s="75" t="s">
        <v>1097</v>
      </c>
      <c r="CN13" s="75" t="s">
        <v>954</v>
      </c>
      <c r="CO13" s="75"/>
      <c r="CP13" s="265" t="s">
        <v>1016</v>
      </c>
      <c r="CQ13" s="266"/>
      <c r="CR13" s="266"/>
      <c r="CS13" s="78" t="s">
        <v>568</v>
      </c>
      <c r="CT13" s="79" t="s">
        <v>1094</v>
      </c>
      <c r="CU13" s="80" t="s">
        <v>948</v>
      </c>
      <c r="CV13" s="70"/>
      <c r="CW13" s="70"/>
      <c r="CX13" s="82" t="s">
        <v>1082</v>
      </c>
      <c r="CY13" s="83" t="s">
        <v>894</v>
      </c>
      <c r="CZ13" s="75" t="s">
        <v>1221</v>
      </c>
      <c r="DA13" s="264" t="s">
        <v>993</v>
      </c>
      <c r="DB13" s="264"/>
      <c r="DC13" s="264"/>
      <c r="DD13" s="76"/>
      <c r="DE13" s="77" t="s">
        <v>1018</v>
      </c>
      <c r="DF13" s="78" t="s">
        <v>752</v>
      </c>
      <c r="DG13" s="79" t="s">
        <v>1259</v>
      </c>
      <c r="DH13" s="80" t="s">
        <v>941</v>
      </c>
      <c r="DI13" s="70"/>
      <c r="DJ13" s="82" t="s">
        <v>1082</v>
      </c>
      <c r="DK13" s="83" t="s">
        <v>764</v>
      </c>
      <c r="DL13" s="75" t="s">
        <v>1108</v>
      </c>
      <c r="DM13" s="75" t="s">
        <v>947</v>
      </c>
      <c r="DN13" s="75"/>
      <c r="DO13" s="265" t="s">
        <v>98</v>
      </c>
      <c r="DP13" s="266"/>
      <c r="DQ13" s="266"/>
      <c r="DR13" s="78" t="s">
        <v>98</v>
      </c>
      <c r="DS13" s="79" t="s">
        <v>98</v>
      </c>
      <c r="DT13" s="80" t="s">
        <v>98</v>
      </c>
      <c r="DU13" s="70"/>
    </row>
    <row r="14" spans="1:125" s="81" customFormat="1" ht="13.9" customHeight="1" x14ac:dyDescent="0.85">
      <c r="A14" s="70"/>
      <c r="B14" s="82" t="s">
        <v>1013</v>
      </c>
      <c r="C14" s="83" t="s">
        <v>87</v>
      </c>
      <c r="D14" s="75" t="s">
        <v>1167</v>
      </c>
      <c r="E14" s="264" t="s">
        <v>949</v>
      </c>
      <c r="F14" s="264"/>
      <c r="G14" s="264"/>
      <c r="H14" s="76"/>
      <c r="I14" s="77" t="s">
        <v>1016</v>
      </c>
      <c r="J14" s="78" t="s">
        <v>100</v>
      </c>
      <c r="K14" s="79" t="s">
        <v>1005</v>
      </c>
      <c r="L14" s="80" t="s">
        <v>962</v>
      </c>
      <c r="M14" s="70"/>
      <c r="N14" s="82" t="s">
        <v>1075</v>
      </c>
      <c r="O14" s="83" t="s">
        <v>167</v>
      </c>
      <c r="P14" s="75" t="s">
        <v>1129</v>
      </c>
      <c r="Q14" s="75" t="s">
        <v>963</v>
      </c>
      <c r="R14" s="75"/>
      <c r="S14" s="265" t="s">
        <v>1015</v>
      </c>
      <c r="T14" s="266"/>
      <c r="U14" s="266"/>
      <c r="V14" s="78" t="s">
        <v>187</v>
      </c>
      <c r="W14" s="79" t="s">
        <v>1155</v>
      </c>
      <c r="X14" s="80" t="s">
        <v>996</v>
      </c>
      <c r="Y14" s="70"/>
      <c r="Z14" s="70"/>
      <c r="AA14" s="82" t="s">
        <v>1082</v>
      </c>
      <c r="AB14" s="83" t="s">
        <v>260</v>
      </c>
      <c r="AC14" s="75" t="s">
        <v>1119</v>
      </c>
      <c r="AD14" s="264" t="s">
        <v>958</v>
      </c>
      <c r="AE14" s="264"/>
      <c r="AF14" s="264"/>
      <c r="AG14" s="76"/>
      <c r="AH14" s="77" t="s">
        <v>1018</v>
      </c>
      <c r="AI14" s="78" t="s">
        <v>329</v>
      </c>
      <c r="AJ14" s="79" t="s">
        <v>1100</v>
      </c>
      <c r="AK14" s="80" t="s">
        <v>1001</v>
      </c>
      <c r="AL14" s="70"/>
      <c r="AM14" s="82" t="s">
        <v>1013</v>
      </c>
      <c r="AN14" s="83" t="s">
        <v>259</v>
      </c>
      <c r="AO14" s="75" t="s">
        <v>1119</v>
      </c>
      <c r="AP14" s="75" t="s">
        <v>958</v>
      </c>
      <c r="AQ14" s="75"/>
      <c r="AR14" s="265" t="s">
        <v>1019</v>
      </c>
      <c r="AS14" s="266"/>
      <c r="AT14" s="266"/>
      <c r="AU14" s="78" t="s">
        <v>227</v>
      </c>
      <c r="AV14" s="79" t="s">
        <v>1110</v>
      </c>
      <c r="AW14" s="80" t="s">
        <v>952</v>
      </c>
      <c r="AX14" s="70"/>
      <c r="AY14" s="70"/>
      <c r="AZ14" s="82" t="s">
        <v>1013</v>
      </c>
      <c r="BA14" s="83" t="s">
        <v>464</v>
      </c>
      <c r="BB14" s="75" t="s">
        <v>1134</v>
      </c>
      <c r="BC14" s="264" t="s">
        <v>973</v>
      </c>
      <c r="BD14" s="264"/>
      <c r="BE14" s="264"/>
      <c r="BF14" s="76"/>
      <c r="BG14" s="77" t="s">
        <v>1019</v>
      </c>
      <c r="BH14" s="78" t="s">
        <v>402</v>
      </c>
      <c r="BI14" s="79" t="s">
        <v>1124</v>
      </c>
      <c r="BJ14" s="80" t="s">
        <v>952</v>
      </c>
      <c r="BK14" s="70"/>
      <c r="BL14" s="82" t="s">
        <v>1084</v>
      </c>
      <c r="BM14" s="83" t="s">
        <v>459</v>
      </c>
      <c r="BN14" s="75" t="s">
        <v>1429</v>
      </c>
      <c r="BO14" s="75" t="s">
        <v>969</v>
      </c>
      <c r="BP14" s="75"/>
      <c r="BQ14" s="265" t="s">
        <v>1030</v>
      </c>
      <c r="BR14" s="266"/>
      <c r="BS14" s="266"/>
      <c r="BT14" s="78" t="s">
        <v>452</v>
      </c>
      <c r="BU14" s="79" t="s">
        <v>1159</v>
      </c>
      <c r="BV14" s="80" t="s">
        <v>962</v>
      </c>
      <c r="BW14" s="70"/>
      <c r="BX14" s="70"/>
      <c r="BY14" s="82" t="s">
        <v>1089</v>
      </c>
      <c r="BZ14" s="83" t="s">
        <v>679</v>
      </c>
      <c r="CA14" s="75" t="s">
        <v>1112</v>
      </c>
      <c r="CB14" s="264" t="s">
        <v>983</v>
      </c>
      <c r="CC14" s="264"/>
      <c r="CD14" s="264"/>
      <c r="CE14" s="76"/>
      <c r="CF14" s="77" t="s">
        <v>1022</v>
      </c>
      <c r="CG14" s="78" t="s">
        <v>557</v>
      </c>
      <c r="CH14" s="79" t="s">
        <v>1351</v>
      </c>
      <c r="CI14" s="80" t="s">
        <v>940</v>
      </c>
      <c r="CJ14" s="70"/>
      <c r="CK14" s="82" t="s">
        <v>1089</v>
      </c>
      <c r="CL14" s="83" t="s">
        <v>682</v>
      </c>
      <c r="CM14" s="75" t="s">
        <v>1358</v>
      </c>
      <c r="CN14" s="75" t="s">
        <v>988</v>
      </c>
      <c r="CO14" s="75"/>
      <c r="CP14" s="265" t="s">
        <v>1016</v>
      </c>
      <c r="CQ14" s="266"/>
      <c r="CR14" s="266"/>
      <c r="CS14" s="78" t="s">
        <v>554</v>
      </c>
      <c r="CT14" s="79" t="s">
        <v>1170</v>
      </c>
      <c r="CU14" s="80" t="s">
        <v>940</v>
      </c>
      <c r="CV14" s="70"/>
      <c r="CW14" s="70"/>
      <c r="CX14" s="82" t="s">
        <v>1013</v>
      </c>
      <c r="CY14" s="83" t="s">
        <v>882</v>
      </c>
      <c r="CZ14" s="75" t="s">
        <v>1219</v>
      </c>
      <c r="DA14" s="264" t="s">
        <v>989</v>
      </c>
      <c r="DB14" s="264"/>
      <c r="DC14" s="264"/>
      <c r="DD14" s="76"/>
      <c r="DE14" s="77" t="s">
        <v>1025</v>
      </c>
      <c r="DF14" s="78" t="s">
        <v>880</v>
      </c>
      <c r="DG14" s="79" t="s">
        <v>1166</v>
      </c>
      <c r="DH14" s="80" t="s">
        <v>986</v>
      </c>
      <c r="DI14" s="70"/>
      <c r="DJ14" s="82" t="s">
        <v>1013</v>
      </c>
      <c r="DK14" s="83" t="s">
        <v>766</v>
      </c>
      <c r="DL14" s="75" t="s">
        <v>1132</v>
      </c>
      <c r="DM14" s="75" t="s">
        <v>948</v>
      </c>
      <c r="DN14" s="75"/>
      <c r="DO14" s="265" t="s">
        <v>98</v>
      </c>
      <c r="DP14" s="266"/>
      <c r="DQ14" s="266"/>
      <c r="DR14" s="78" t="s">
        <v>98</v>
      </c>
      <c r="DS14" s="79" t="s">
        <v>98</v>
      </c>
      <c r="DT14" s="80" t="s">
        <v>98</v>
      </c>
      <c r="DU14" s="70"/>
    </row>
    <row r="15" spans="1:125" s="81" customFormat="1" ht="13.9" customHeight="1" x14ac:dyDescent="0.85">
      <c r="A15" s="70"/>
      <c r="B15" s="82" t="s">
        <v>1013</v>
      </c>
      <c r="C15" s="83" t="s">
        <v>187</v>
      </c>
      <c r="D15" s="75" t="s">
        <v>1155</v>
      </c>
      <c r="E15" s="264" t="s">
        <v>996</v>
      </c>
      <c r="F15" s="264"/>
      <c r="G15" s="264"/>
      <c r="H15" s="76"/>
      <c r="I15" s="77" t="s">
        <v>1017</v>
      </c>
      <c r="J15" s="78" t="s">
        <v>10</v>
      </c>
      <c r="K15" s="79" t="s">
        <v>1129</v>
      </c>
      <c r="L15" s="80" t="s">
        <v>959</v>
      </c>
      <c r="M15" s="70"/>
      <c r="N15" s="82" t="s">
        <v>1027</v>
      </c>
      <c r="O15" s="83" t="s">
        <v>50</v>
      </c>
      <c r="P15" s="75" t="s">
        <v>1129</v>
      </c>
      <c r="Q15" s="75" t="s">
        <v>958</v>
      </c>
      <c r="R15" s="75"/>
      <c r="S15" s="265" t="s">
        <v>1015</v>
      </c>
      <c r="T15" s="266"/>
      <c r="U15" s="266"/>
      <c r="V15" s="78" t="s">
        <v>177</v>
      </c>
      <c r="W15" s="79" t="s">
        <v>1091</v>
      </c>
      <c r="X15" s="80" t="s">
        <v>981</v>
      </c>
      <c r="Y15" s="70"/>
      <c r="Z15" s="70"/>
      <c r="AA15" s="82" t="s">
        <v>1082</v>
      </c>
      <c r="AB15" s="83" t="s">
        <v>253</v>
      </c>
      <c r="AC15" s="75" t="s">
        <v>1095</v>
      </c>
      <c r="AD15" s="264" t="s">
        <v>956</v>
      </c>
      <c r="AE15" s="264"/>
      <c r="AF15" s="264"/>
      <c r="AG15" s="76"/>
      <c r="AH15" s="77" t="s">
        <v>1018</v>
      </c>
      <c r="AI15" s="78" t="s">
        <v>298</v>
      </c>
      <c r="AJ15" s="79" t="s">
        <v>1152</v>
      </c>
      <c r="AK15" s="80" t="s">
        <v>983</v>
      </c>
      <c r="AL15" s="70"/>
      <c r="AM15" s="82" t="s">
        <v>1013</v>
      </c>
      <c r="AN15" s="83" t="s">
        <v>261</v>
      </c>
      <c r="AO15" s="75" t="s">
        <v>1119</v>
      </c>
      <c r="AP15" s="75" t="s">
        <v>958</v>
      </c>
      <c r="AQ15" s="75"/>
      <c r="AR15" s="265" t="s">
        <v>1019</v>
      </c>
      <c r="AS15" s="266"/>
      <c r="AT15" s="266"/>
      <c r="AU15" s="78" t="s">
        <v>8</v>
      </c>
      <c r="AV15" s="79" t="s">
        <v>1123</v>
      </c>
      <c r="AW15" s="80" t="s">
        <v>9</v>
      </c>
      <c r="AX15" s="70"/>
      <c r="AY15" s="70"/>
      <c r="AZ15" s="82" t="s">
        <v>1013</v>
      </c>
      <c r="BA15" s="83" t="s">
        <v>497</v>
      </c>
      <c r="BB15" s="75" t="s">
        <v>1140</v>
      </c>
      <c r="BC15" s="264" t="s">
        <v>1002</v>
      </c>
      <c r="BD15" s="264"/>
      <c r="BE15" s="264"/>
      <c r="BF15" s="76"/>
      <c r="BG15" s="77" t="s">
        <v>1019</v>
      </c>
      <c r="BH15" s="78" t="s">
        <v>395</v>
      </c>
      <c r="BI15" s="79" t="s">
        <v>1124</v>
      </c>
      <c r="BJ15" s="80" t="s">
        <v>952</v>
      </c>
      <c r="BK15" s="70"/>
      <c r="BL15" s="82" t="s">
        <v>1084</v>
      </c>
      <c r="BM15" s="83" t="s">
        <v>497</v>
      </c>
      <c r="BN15" s="75" t="s">
        <v>1140</v>
      </c>
      <c r="BO15" s="75" t="s">
        <v>1002</v>
      </c>
      <c r="BP15" s="75"/>
      <c r="BQ15" s="265" t="s">
        <v>1017</v>
      </c>
      <c r="BR15" s="266"/>
      <c r="BS15" s="266"/>
      <c r="BT15" s="78" t="s">
        <v>393</v>
      </c>
      <c r="BU15" s="79" t="s">
        <v>1096</v>
      </c>
      <c r="BV15" s="80" t="s">
        <v>952</v>
      </c>
      <c r="BW15" s="70"/>
      <c r="BX15" s="70"/>
      <c r="BY15" s="82" t="s">
        <v>1089</v>
      </c>
      <c r="BZ15" s="83" t="s">
        <v>555</v>
      </c>
      <c r="CA15" s="75" t="s">
        <v>1351</v>
      </c>
      <c r="CB15" s="264" t="s">
        <v>940</v>
      </c>
      <c r="CC15" s="264"/>
      <c r="CD15" s="264"/>
      <c r="CE15" s="76"/>
      <c r="CF15" s="77" t="s">
        <v>1022</v>
      </c>
      <c r="CG15" s="78" t="s">
        <v>558</v>
      </c>
      <c r="CH15" s="79" t="s">
        <v>1529</v>
      </c>
      <c r="CI15" s="80" t="s">
        <v>942</v>
      </c>
      <c r="CJ15" s="70"/>
      <c r="CK15" s="82" t="s">
        <v>1089</v>
      </c>
      <c r="CL15" s="83" t="s">
        <v>693</v>
      </c>
      <c r="CM15" s="75" t="s">
        <v>1359</v>
      </c>
      <c r="CN15" s="75" t="s">
        <v>998</v>
      </c>
      <c r="CO15" s="75"/>
      <c r="CP15" s="265" t="s">
        <v>98</v>
      </c>
      <c r="CQ15" s="266"/>
      <c r="CR15" s="266"/>
      <c r="CS15" s="78" t="s">
        <v>98</v>
      </c>
      <c r="CT15" s="79" t="s">
        <v>98</v>
      </c>
      <c r="CU15" s="80" t="s">
        <v>98</v>
      </c>
      <c r="CV15" s="70"/>
      <c r="CW15" s="70"/>
      <c r="CX15" s="82" t="s">
        <v>1013</v>
      </c>
      <c r="CY15" s="83" t="s">
        <v>759</v>
      </c>
      <c r="CZ15" s="75" t="s">
        <v>1125</v>
      </c>
      <c r="DA15" s="264" t="s">
        <v>944</v>
      </c>
      <c r="DB15" s="264"/>
      <c r="DC15" s="264"/>
      <c r="DD15" s="76"/>
      <c r="DE15" s="77" t="s">
        <v>1025</v>
      </c>
      <c r="DF15" s="78" t="s">
        <v>886</v>
      </c>
      <c r="DG15" s="79" t="s">
        <v>1154</v>
      </c>
      <c r="DH15" s="80" t="s">
        <v>990</v>
      </c>
      <c r="DI15" s="70"/>
      <c r="DJ15" s="82" t="s">
        <v>1027</v>
      </c>
      <c r="DK15" s="83" t="s">
        <v>806</v>
      </c>
      <c r="DL15" s="75" t="s">
        <v>1045</v>
      </c>
      <c r="DM15" s="75" t="s">
        <v>956</v>
      </c>
      <c r="DN15" s="75"/>
      <c r="DO15" s="265" t="s">
        <v>98</v>
      </c>
      <c r="DP15" s="266"/>
      <c r="DQ15" s="266"/>
      <c r="DR15" s="78" t="s">
        <v>98</v>
      </c>
      <c r="DS15" s="79" t="s">
        <v>98</v>
      </c>
      <c r="DT15" s="80" t="s">
        <v>98</v>
      </c>
      <c r="DU15" s="70"/>
    </row>
    <row r="16" spans="1:125" s="81" customFormat="1" ht="13.9" customHeight="1" x14ac:dyDescent="0.85">
      <c r="A16" s="70"/>
      <c r="B16" s="82" t="s">
        <v>1013</v>
      </c>
      <c r="C16" s="83" t="s">
        <v>158</v>
      </c>
      <c r="D16" s="75" t="s">
        <v>1126</v>
      </c>
      <c r="E16" s="264" t="s">
        <v>956</v>
      </c>
      <c r="F16" s="264"/>
      <c r="G16" s="264"/>
      <c r="H16" s="76"/>
      <c r="I16" s="77" t="s">
        <v>1017</v>
      </c>
      <c r="J16" s="78" t="s">
        <v>181</v>
      </c>
      <c r="K16" s="79" t="s">
        <v>1139</v>
      </c>
      <c r="L16" s="80" t="s">
        <v>988</v>
      </c>
      <c r="M16" s="70"/>
      <c r="N16" s="82" t="s">
        <v>1027</v>
      </c>
      <c r="O16" s="83" t="s">
        <v>181</v>
      </c>
      <c r="P16" s="75" t="s">
        <v>1139</v>
      </c>
      <c r="Q16" s="75" t="s">
        <v>988</v>
      </c>
      <c r="R16" s="75"/>
      <c r="S16" s="265" t="s">
        <v>1015</v>
      </c>
      <c r="T16" s="266"/>
      <c r="U16" s="266"/>
      <c r="V16" s="78" t="s">
        <v>100</v>
      </c>
      <c r="W16" s="79" t="s">
        <v>1005</v>
      </c>
      <c r="X16" s="80" t="s">
        <v>962</v>
      </c>
      <c r="Y16" s="70"/>
      <c r="Z16" s="70"/>
      <c r="AA16" s="82" t="s">
        <v>1082</v>
      </c>
      <c r="AB16" s="83" t="s">
        <v>246</v>
      </c>
      <c r="AC16" s="75" t="s">
        <v>1095</v>
      </c>
      <c r="AD16" s="264" t="s">
        <v>954</v>
      </c>
      <c r="AE16" s="264"/>
      <c r="AF16" s="264"/>
      <c r="AG16" s="76"/>
      <c r="AH16" s="77" t="s">
        <v>1018</v>
      </c>
      <c r="AI16" s="78" t="s">
        <v>291</v>
      </c>
      <c r="AJ16" s="79" t="s">
        <v>1472</v>
      </c>
      <c r="AK16" s="80" t="s">
        <v>976</v>
      </c>
      <c r="AL16" s="70"/>
      <c r="AM16" s="82" t="s">
        <v>1013</v>
      </c>
      <c r="AN16" s="83" t="s">
        <v>43</v>
      </c>
      <c r="AO16" s="75" t="s">
        <v>1105</v>
      </c>
      <c r="AP16" s="75" t="s">
        <v>954</v>
      </c>
      <c r="AQ16" s="75"/>
      <c r="AR16" s="265" t="s">
        <v>1019</v>
      </c>
      <c r="AS16" s="266"/>
      <c r="AT16" s="266"/>
      <c r="AU16" s="78" t="s">
        <v>248</v>
      </c>
      <c r="AV16" s="79" t="s">
        <v>1095</v>
      </c>
      <c r="AW16" s="80" t="s">
        <v>954</v>
      </c>
      <c r="AX16" s="70"/>
      <c r="AY16" s="70"/>
      <c r="AZ16" s="82" t="s">
        <v>1013</v>
      </c>
      <c r="BA16" s="83" t="s">
        <v>478</v>
      </c>
      <c r="BB16" s="75" t="s">
        <v>1138</v>
      </c>
      <c r="BC16" s="264" t="s">
        <v>994</v>
      </c>
      <c r="BD16" s="264"/>
      <c r="BE16" s="264"/>
      <c r="BF16" s="76"/>
      <c r="BG16" s="77" t="s">
        <v>1019</v>
      </c>
      <c r="BH16" s="78" t="s">
        <v>454</v>
      </c>
      <c r="BI16" s="79" t="s">
        <v>1168</v>
      </c>
      <c r="BJ16" s="80" t="s">
        <v>963</v>
      </c>
      <c r="BK16" s="70"/>
      <c r="BL16" s="82" t="s">
        <v>1084</v>
      </c>
      <c r="BM16" s="83" t="s">
        <v>377</v>
      </c>
      <c r="BN16" s="75" t="s">
        <v>1172</v>
      </c>
      <c r="BO16" s="75" t="s">
        <v>939</v>
      </c>
      <c r="BP16" s="75"/>
      <c r="BQ16" s="265" t="s">
        <v>1017</v>
      </c>
      <c r="BR16" s="266"/>
      <c r="BS16" s="266"/>
      <c r="BT16" s="78" t="s">
        <v>446</v>
      </c>
      <c r="BU16" s="79" t="s">
        <v>1159</v>
      </c>
      <c r="BV16" s="80" t="s">
        <v>959</v>
      </c>
      <c r="BW16" s="70"/>
      <c r="BX16" s="70"/>
      <c r="BY16" s="82" t="s">
        <v>1089</v>
      </c>
      <c r="BZ16" s="83" t="s">
        <v>664</v>
      </c>
      <c r="CA16" s="75" t="s">
        <v>1194</v>
      </c>
      <c r="CB16" s="264" t="s">
        <v>971</v>
      </c>
      <c r="CC16" s="264"/>
      <c r="CD16" s="264"/>
      <c r="CE16" s="76"/>
      <c r="CF16" s="77" t="s">
        <v>1022</v>
      </c>
      <c r="CG16" s="78" t="s">
        <v>570</v>
      </c>
      <c r="CH16" s="79" t="s">
        <v>1116</v>
      </c>
      <c r="CI16" s="80" t="s">
        <v>949</v>
      </c>
      <c r="CJ16" s="70"/>
      <c r="CK16" s="82" t="s">
        <v>1089</v>
      </c>
      <c r="CL16" s="83" t="s">
        <v>642</v>
      </c>
      <c r="CM16" s="75" t="s">
        <v>1141</v>
      </c>
      <c r="CN16" s="75" t="s">
        <v>962</v>
      </c>
      <c r="CO16" s="75"/>
      <c r="CP16" s="265" t="s">
        <v>98</v>
      </c>
      <c r="CQ16" s="266"/>
      <c r="CR16" s="266"/>
      <c r="CS16" s="78" t="s">
        <v>98</v>
      </c>
      <c r="CT16" s="79" t="s">
        <v>98</v>
      </c>
      <c r="CU16" s="80" t="s">
        <v>98</v>
      </c>
      <c r="CV16" s="70"/>
      <c r="CW16" s="70"/>
      <c r="CX16" s="82" t="s">
        <v>1013</v>
      </c>
      <c r="CY16" s="83" t="s">
        <v>808</v>
      </c>
      <c r="CZ16" s="75" t="s">
        <v>1113</v>
      </c>
      <c r="DA16" s="264" t="s">
        <v>956</v>
      </c>
      <c r="DB16" s="264"/>
      <c r="DC16" s="264"/>
      <c r="DD16" s="76"/>
      <c r="DE16" s="77" t="s">
        <v>98</v>
      </c>
      <c r="DF16" s="78" t="s">
        <v>98</v>
      </c>
      <c r="DG16" s="79" t="s">
        <v>98</v>
      </c>
      <c r="DH16" s="80" t="s">
        <v>98</v>
      </c>
      <c r="DI16" s="70"/>
      <c r="DJ16" s="82" t="s">
        <v>1027</v>
      </c>
      <c r="DK16" s="83" t="s">
        <v>847</v>
      </c>
      <c r="DL16" s="75" t="s">
        <v>1187</v>
      </c>
      <c r="DM16" s="75" t="s">
        <v>969</v>
      </c>
      <c r="DN16" s="75"/>
      <c r="DO16" s="265" t="s">
        <v>98</v>
      </c>
      <c r="DP16" s="266"/>
      <c r="DQ16" s="266"/>
      <c r="DR16" s="78" t="s">
        <v>98</v>
      </c>
      <c r="DS16" s="79" t="s">
        <v>98</v>
      </c>
      <c r="DT16" s="80" t="s">
        <v>98</v>
      </c>
      <c r="DU16" s="70"/>
    </row>
    <row r="17" spans="1:125" s="81" customFormat="1" ht="13.9" customHeight="1" x14ac:dyDescent="0.85">
      <c r="A17" s="70"/>
      <c r="B17" s="82" t="s">
        <v>1014</v>
      </c>
      <c r="C17" s="83" t="s">
        <v>156</v>
      </c>
      <c r="D17" s="75" t="s">
        <v>1133</v>
      </c>
      <c r="E17" s="264" t="s">
        <v>956</v>
      </c>
      <c r="F17" s="264"/>
      <c r="G17" s="264"/>
      <c r="H17" s="76"/>
      <c r="I17" s="77" t="s">
        <v>1017</v>
      </c>
      <c r="J17" s="78" t="s">
        <v>80</v>
      </c>
      <c r="K17" s="79" t="s">
        <v>1129</v>
      </c>
      <c r="L17" s="80" t="s">
        <v>958</v>
      </c>
      <c r="M17" s="70"/>
      <c r="N17" s="82" t="s">
        <v>1027</v>
      </c>
      <c r="O17" s="83" t="s">
        <v>42</v>
      </c>
      <c r="P17" s="75" t="s">
        <v>1109</v>
      </c>
      <c r="Q17" s="75" t="s">
        <v>1002</v>
      </c>
      <c r="R17" s="75"/>
      <c r="S17" s="265" t="s">
        <v>1015</v>
      </c>
      <c r="T17" s="266"/>
      <c r="U17" s="266"/>
      <c r="V17" s="78" t="s">
        <v>49</v>
      </c>
      <c r="W17" s="79" t="s">
        <v>1129</v>
      </c>
      <c r="X17" s="80" t="s">
        <v>9</v>
      </c>
      <c r="Y17" s="70"/>
      <c r="Z17" s="70"/>
      <c r="AA17" s="82" t="s">
        <v>1082</v>
      </c>
      <c r="AB17" s="83" t="s">
        <v>274</v>
      </c>
      <c r="AC17" s="75" t="s">
        <v>1123</v>
      </c>
      <c r="AD17" s="264" t="s">
        <v>965</v>
      </c>
      <c r="AE17" s="264"/>
      <c r="AF17" s="264"/>
      <c r="AG17" s="76"/>
      <c r="AH17" s="77" t="s">
        <v>1018</v>
      </c>
      <c r="AI17" s="78" t="s">
        <v>1</v>
      </c>
      <c r="AJ17" s="79" t="s">
        <v>1123</v>
      </c>
      <c r="AK17" s="80" t="s">
        <v>959</v>
      </c>
      <c r="AL17" s="70"/>
      <c r="AM17" s="82" t="s">
        <v>1014</v>
      </c>
      <c r="AN17" s="83" t="s">
        <v>277</v>
      </c>
      <c r="AO17" s="75" t="s">
        <v>1123</v>
      </c>
      <c r="AP17" s="75" t="s">
        <v>966</v>
      </c>
      <c r="AQ17" s="75"/>
      <c r="AR17" s="265" t="s">
        <v>1019</v>
      </c>
      <c r="AS17" s="266"/>
      <c r="AT17" s="266"/>
      <c r="AU17" s="78" t="s">
        <v>4</v>
      </c>
      <c r="AV17" s="79" t="s">
        <v>1137</v>
      </c>
      <c r="AW17" s="80" t="s">
        <v>969</v>
      </c>
      <c r="AX17" s="70"/>
      <c r="AY17" s="70"/>
      <c r="AZ17" s="82" t="s">
        <v>1014</v>
      </c>
      <c r="BA17" s="83" t="s">
        <v>386</v>
      </c>
      <c r="BB17" s="75" t="s">
        <v>1096</v>
      </c>
      <c r="BC17" s="264" t="s">
        <v>949</v>
      </c>
      <c r="BD17" s="264"/>
      <c r="BE17" s="264"/>
      <c r="BF17" s="76"/>
      <c r="BG17" s="77" t="s">
        <v>1019</v>
      </c>
      <c r="BH17" s="78" t="s">
        <v>463</v>
      </c>
      <c r="BI17" s="79" t="s">
        <v>1431</v>
      </c>
      <c r="BJ17" s="80" t="s">
        <v>970</v>
      </c>
      <c r="BK17" s="70"/>
      <c r="BL17" s="82" t="s">
        <v>1014</v>
      </c>
      <c r="BM17" s="83" t="s">
        <v>496</v>
      </c>
      <c r="BN17" s="75" t="s">
        <v>1164</v>
      </c>
      <c r="BO17" s="75" t="s">
        <v>1001</v>
      </c>
      <c r="BP17" s="75"/>
      <c r="BQ17" s="265" t="s">
        <v>1017</v>
      </c>
      <c r="BR17" s="266"/>
      <c r="BS17" s="266"/>
      <c r="BT17" s="78" t="s">
        <v>385</v>
      </c>
      <c r="BU17" s="79" t="s">
        <v>1130</v>
      </c>
      <c r="BV17" s="80" t="s">
        <v>943</v>
      </c>
      <c r="BW17" s="70"/>
      <c r="BX17" s="70"/>
      <c r="BY17" s="82" t="s">
        <v>1089</v>
      </c>
      <c r="BZ17" s="83" t="s">
        <v>575</v>
      </c>
      <c r="CA17" s="75" t="s">
        <v>1094</v>
      </c>
      <c r="CB17" s="264" t="s">
        <v>952</v>
      </c>
      <c r="CC17" s="264"/>
      <c r="CD17" s="264"/>
      <c r="CE17" s="76"/>
      <c r="CF17" s="77" t="s">
        <v>98</v>
      </c>
      <c r="CG17" s="78" t="s">
        <v>98</v>
      </c>
      <c r="CH17" s="79" t="s">
        <v>98</v>
      </c>
      <c r="CI17" s="80" t="s">
        <v>98</v>
      </c>
      <c r="CJ17" s="70"/>
      <c r="CK17" s="82" t="s">
        <v>1089</v>
      </c>
      <c r="CL17" s="83" t="s">
        <v>597</v>
      </c>
      <c r="CM17" s="75" t="s">
        <v>1348</v>
      </c>
      <c r="CN17" s="75" t="s">
        <v>954</v>
      </c>
      <c r="CO17" s="75"/>
      <c r="CP17" s="265" t="s">
        <v>98</v>
      </c>
      <c r="CQ17" s="266"/>
      <c r="CR17" s="266"/>
      <c r="CS17" s="78" t="s">
        <v>98</v>
      </c>
      <c r="CT17" s="79" t="s">
        <v>98</v>
      </c>
      <c r="CU17" s="80" t="s">
        <v>98</v>
      </c>
      <c r="CV17" s="70"/>
      <c r="CW17" s="70"/>
      <c r="CX17" s="82" t="s">
        <v>1014</v>
      </c>
      <c r="CY17" s="83" t="s">
        <v>876</v>
      </c>
      <c r="CZ17" s="75" t="s">
        <v>1250</v>
      </c>
      <c r="DA17" s="264" t="s">
        <v>985</v>
      </c>
      <c r="DB17" s="264"/>
      <c r="DC17" s="264"/>
      <c r="DD17" s="76"/>
      <c r="DE17" s="77" t="s">
        <v>98</v>
      </c>
      <c r="DF17" s="78" t="s">
        <v>98</v>
      </c>
      <c r="DG17" s="79" t="s">
        <v>98</v>
      </c>
      <c r="DH17" s="80" t="s">
        <v>98</v>
      </c>
      <c r="DI17" s="70"/>
      <c r="DJ17" s="82" t="s">
        <v>1027</v>
      </c>
      <c r="DK17" s="83" t="s">
        <v>820</v>
      </c>
      <c r="DL17" s="75" t="s">
        <v>1146</v>
      </c>
      <c r="DM17" s="75" t="s">
        <v>962</v>
      </c>
      <c r="DN17" s="75"/>
      <c r="DO17" s="265" t="s">
        <v>98</v>
      </c>
      <c r="DP17" s="266"/>
      <c r="DQ17" s="266"/>
      <c r="DR17" s="78" t="s">
        <v>98</v>
      </c>
      <c r="DS17" s="79" t="s">
        <v>98</v>
      </c>
      <c r="DT17" s="80" t="s">
        <v>98</v>
      </c>
      <c r="DU17" s="70"/>
    </row>
    <row r="18" spans="1:125" s="81" customFormat="1" ht="13.9" customHeight="1" x14ac:dyDescent="0.85">
      <c r="A18" s="70"/>
      <c r="B18" s="82" t="s">
        <v>1014</v>
      </c>
      <c r="C18" s="83" t="s">
        <v>172</v>
      </c>
      <c r="D18" s="75" t="s">
        <v>1147</v>
      </c>
      <c r="E18" s="264" t="s">
        <v>972</v>
      </c>
      <c r="F18" s="264"/>
      <c r="G18" s="264"/>
      <c r="H18" s="76"/>
      <c r="I18" s="77" t="s">
        <v>1017</v>
      </c>
      <c r="J18" s="78" t="s">
        <v>84</v>
      </c>
      <c r="K18" s="79" t="s">
        <v>1167</v>
      </c>
      <c r="L18" s="80" t="s">
        <v>952</v>
      </c>
      <c r="M18" s="70"/>
      <c r="N18" s="82" t="s">
        <v>1004</v>
      </c>
      <c r="O18" s="83" t="s">
        <v>162</v>
      </c>
      <c r="P18" s="75" t="s">
        <v>1129</v>
      </c>
      <c r="Q18" s="75" t="s">
        <v>9</v>
      </c>
      <c r="R18" s="75"/>
      <c r="S18" s="265" t="s">
        <v>98</v>
      </c>
      <c r="T18" s="266"/>
      <c r="U18" s="266"/>
      <c r="V18" s="78" t="s">
        <v>98</v>
      </c>
      <c r="W18" s="79" t="s">
        <v>98</v>
      </c>
      <c r="X18" s="80" t="s">
        <v>98</v>
      </c>
      <c r="Y18" s="70"/>
      <c r="Z18" s="70"/>
      <c r="AA18" s="82" t="s">
        <v>1082</v>
      </c>
      <c r="AB18" s="83" t="s">
        <v>299</v>
      </c>
      <c r="AC18" s="75" t="s">
        <v>1127</v>
      </c>
      <c r="AD18" s="264" t="s">
        <v>984</v>
      </c>
      <c r="AE18" s="264"/>
      <c r="AF18" s="264"/>
      <c r="AG18" s="76"/>
      <c r="AH18" s="77" t="s">
        <v>1018</v>
      </c>
      <c r="AI18" s="78" t="s">
        <v>89</v>
      </c>
      <c r="AJ18" s="79" t="s">
        <v>1175</v>
      </c>
      <c r="AK18" s="80" t="s">
        <v>949</v>
      </c>
      <c r="AL18" s="70"/>
      <c r="AM18" s="82" t="s">
        <v>1014</v>
      </c>
      <c r="AN18" s="83" t="s">
        <v>247</v>
      </c>
      <c r="AO18" s="75" t="s">
        <v>1095</v>
      </c>
      <c r="AP18" s="75" t="s">
        <v>954</v>
      </c>
      <c r="AQ18" s="75"/>
      <c r="AR18" s="265" t="s">
        <v>1019</v>
      </c>
      <c r="AS18" s="266"/>
      <c r="AT18" s="266"/>
      <c r="AU18" s="78" t="s">
        <v>335</v>
      </c>
      <c r="AV18" s="79" t="s">
        <v>1100</v>
      </c>
      <c r="AW18" s="80" t="s">
        <v>1002</v>
      </c>
      <c r="AX18" s="70"/>
      <c r="AY18" s="70"/>
      <c r="AZ18" s="82" t="s">
        <v>1014</v>
      </c>
      <c r="BA18" s="83" t="s">
        <v>456</v>
      </c>
      <c r="BB18" s="75" t="s">
        <v>1168</v>
      </c>
      <c r="BC18" s="264" t="s">
        <v>966</v>
      </c>
      <c r="BD18" s="264"/>
      <c r="BE18" s="264"/>
      <c r="BF18" s="76"/>
      <c r="BG18" s="77" t="s">
        <v>1019</v>
      </c>
      <c r="BH18" s="78" t="s">
        <v>383</v>
      </c>
      <c r="BI18" s="79" t="s">
        <v>1130</v>
      </c>
      <c r="BJ18" s="80" t="s">
        <v>943</v>
      </c>
      <c r="BK18" s="70"/>
      <c r="BL18" s="82" t="s">
        <v>1014</v>
      </c>
      <c r="BM18" s="83" t="s">
        <v>460</v>
      </c>
      <c r="BN18" s="75" t="s">
        <v>1128</v>
      </c>
      <c r="BO18" s="75" t="s">
        <v>969</v>
      </c>
      <c r="BP18" s="75"/>
      <c r="BQ18" s="265" t="s">
        <v>98</v>
      </c>
      <c r="BR18" s="266"/>
      <c r="BS18" s="266"/>
      <c r="BT18" s="78" t="s">
        <v>98</v>
      </c>
      <c r="BU18" s="79" t="s">
        <v>98</v>
      </c>
      <c r="BV18" s="80" t="s">
        <v>98</v>
      </c>
      <c r="BW18" s="70"/>
      <c r="BX18" s="70"/>
      <c r="BY18" s="82" t="s">
        <v>1004</v>
      </c>
      <c r="BZ18" s="83" t="s">
        <v>653</v>
      </c>
      <c r="CA18" s="75" t="s">
        <v>1157</v>
      </c>
      <c r="CB18" s="264" t="s">
        <v>966</v>
      </c>
      <c r="CC18" s="264"/>
      <c r="CD18" s="264"/>
      <c r="CE18" s="76"/>
      <c r="CF18" s="77" t="s">
        <v>98</v>
      </c>
      <c r="CG18" s="78" t="s">
        <v>98</v>
      </c>
      <c r="CH18" s="79" t="s">
        <v>98</v>
      </c>
      <c r="CI18" s="80" t="s">
        <v>98</v>
      </c>
      <c r="CJ18" s="70"/>
      <c r="CK18" s="82" t="s">
        <v>1089</v>
      </c>
      <c r="CL18" s="83" t="s">
        <v>621</v>
      </c>
      <c r="CM18" s="75" t="s">
        <v>1165</v>
      </c>
      <c r="CN18" s="75" t="s">
        <v>957</v>
      </c>
      <c r="CO18" s="75"/>
      <c r="CP18" s="265" t="s">
        <v>98</v>
      </c>
      <c r="CQ18" s="266"/>
      <c r="CR18" s="266"/>
      <c r="CS18" s="78" t="s">
        <v>98</v>
      </c>
      <c r="CT18" s="79" t="s">
        <v>98</v>
      </c>
      <c r="CU18" s="80" t="s">
        <v>98</v>
      </c>
      <c r="CV18" s="70"/>
      <c r="CW18" s="70"/>
      <c r="CX18" s="82" t="s">
        <v>1014</v>
      </c>
      <c r="CY18" s="83" t="s">
        <v>803</v>
      </c>
      <c r="CZ18" s="75" t="s">
        <v>1142</v>
      </c>
      <c r="DA18" s="264" t="s">
        <v>956</v>
      </c>
      <c r="DB18" s="264"/>
      <c r="DC18" s="264"/>
      <c r="DD18" s="76"/>
      <c r="DE18" s="77" t="s">
        <v>98</v>
      </c>
      <c r="DF18" s="78" t="s">
        <v>98</v>
      </c>
      <c r="DG18" s="79" t="s">
        <v>98</v>
      </c>
      <c r="DH18" s="80" t="s">
        <v>98</v>
      </c>
      <c r="DI18" s="70"/>
      <c r="DJ18" s="82" t="s">
        <v>1027</v>
      </c>
      <c r="DK18" s="83" t="s">
        <v>769</v>
      </c>
      <c r="DL18" s="75" t="s">
        <v>1136</v>
      </c>
      <c r="DM18" s="75" t="s">
        <v>952</v>
      </c>
      <c r="DN18" s="75"/>
      <c r="DO18" s="265" t="s">
        <v>98</v>
      </c>
      <c r="DP18" s="266"/>
      <c r="DQ18" s="266"/>
      <c r="DR18" s="78" t="s">
        <v>98</v>
      </c>
      <c r="DS18" s="79" t="s">
        <v>98</v>
      </c>
      <c r="DT18" s="80" t="s">
        <v>98</v>
      </c>
      <c r="DU18" s="70"/>
    </row>
    <row r="19" spans="1:125" s="81" customFormat="1" ht="13.9" customHeight="1" x14ac:dyDescent="0.85">
      <c r="A19" s="70"/>
      <c r="B19" s="82" t="s">
        <v>1014</v>
      </c>
      <c r="C19" s="83" t="s">
        <v>23</v>
      </c>
      <c r="D19" s="75" t="s">
        <v>1126</v>
      </c>
      <c r="E19" s="264" t="s">
        <v>956</v>
      </c>
      <c r="F19" s="264"/>
      <c r="G19" s="264"/>
      <c r="H19" s="76"/>
      <c r="I19" s="77" t="s">
        <v>98</v>
      </c>
      <c r="J19" s="78" t="s">
        <v>98</v>
      </c>
      <c r="K19" s="79" t="s">
        <v>98</v>
      </c>
      <c r="L19" s="80" t="s">
        <v>98</v>
      </c>
      <c r="M19" s="70"/>
      <c r="N19" s="82" t="s">
        <v>1004</v>
      </c>
      <c r="O19" s="83" t="s">
        <v>41</v>
      </c>
      <c r="P19" s="75" t="s">
        <v>1005</v>
      </c>
      <c r="Q19" s="75" t="s">
        <v>9</v>
      </c>
      <c r="R19" s="75"/>
      <c r="S19" s="265" t="s">
        <v>98</v>
      </c>
      <c r="T19" s="266"/>
      <c r="U19" s="266"/>
      <c r="V19" s="78" t="s">
        <v>98</v>
      </c>
      <c r="W19" s="79" t="s">
        <v>98</v>
      </c>
      <c r="X19" s="80" t="s">
        <v>98</v>
      </c>
      <c r="Y19" s="70"/>
      <c r="Z19" s="70"/>
      <c r="AA19" s="82" t="s">
        <v>1006</v>
      </c>
      <c r="AB19" s="83" t="s">
        <v>17</v>
      </c>
      <c r="AC19" s="75" t="s">
        <v>1105</v>
      </c>
      <c r="AD19" s="264" t="s">
        <v>956</v>
      </c>
      <c r="AE19" s="264"/>
      <c r="AF19" s="264"/>
      <c r="AG19" s="76"/>
      <c r="AH19" s="77" t="s">
        <v>1018</v>
      </c>
      <c r="AI19" s="78" t="s">
        <v>254</v>
      </c>
      <c r="AJ19" s="79" t="s">
        <v>1095</v>
      </c>
      <c r="AK19" s="80" t="s">
        <v>956</v>
      </c>
      <c r="AL19" s="70"/>
      <c r="AM19" s="82" t="s">
        <v>1014</v>
      </c>
      <c r="AN19" s="83" t="s">
        <v>45</v>
      </c>
      <c r="AO19" s="75" t="s">
        <v>1105</v>
      </c>
      <c r="AP19" s="75" t="s">
        <v>954</v>
      </c>
      <c r="AQ19" s="75"/>
      <c r="AR19" s="265" t="s">
        <v>1019</v>
      </c>
      <c r="AS19" s="266"/>
      <c r="AT19" s="266"/>
      <c r="AU19" s="78" t="s">
        <v>268</v>
      </c>
      <c r="AV19" s="79" t="s">
        <v>1119</v>
      </c>
      <c r="AW19" s="80" t="s">
        <v>962</v>
      </c>
      <c r="AX19" s="70"/>
      <c r="AY19" s="70"/>
      <c r="AZ19" s="82" t="s">
        <v>1014</v>
      </c>
      <c r="BA19" s="83" t="s">
        <v>394</v>
      </c>
      <c r="BB19" s="75" t="s">
        <v>1096</v>
      </c>
      <c r="BC19" s="264" t="s">
        <v>952</v>
      </c>
      <c r="BD19" s="264"/>
      <c r="BE19" s="264"/>
      <c r="BF19" s="76"/>
      <c r="BG19" s="77" t="s">
        <v>1019</v>
      </c>
      <c r="BH19" s="78" t="s">
        <v>436</v>
      </c>
      <c r="BI19" s="79" t="s">
        <v>1168</v>
      </c>
      <c r="BJ19" s="80" t="s">
        <v>958</v>
      </c>
      <c r="BK19" s="70"/>
      <c r="BL19" s="82" t="s">
        <v>1014</v>
      </c>
      <c r="BM19" s="83" t="s">
        <v>1029</v>
      </c>
      <c r="BN19" s="75" t="s">
        <v>1101</v>
      </c>
      <c r="BO19" s="75" t="s">
        <v>954</v>
      </c>
      <c r="BP19" s="75"/>
      <c r="BQ19" s="265" t="s">
        <v>98</v>
      </c>
      <c r="BR19" s="266"/>
      <c r="BS19" s="266"/>
      <c r="BT19" s="78" t="s">
        <v>98</v>
      </c>
      <c r="BU19" s="79" t="s">
        <v>98</v>
      </c>
      <c r="BV19" s="80" t="s">
        <v>98</v>
      </c>
      <c r="BW19" s="70"/>
      <c r="BX19" s="70"/>
      <c r="BY19" s="82" t="s">
        <v>1004</v>
      </c>
      <c r="BZ19" s="83" t="s">
        <v>645</v>
      </c>
      <c r="CA19" s="75" t="s">
        <v>1107</v>
      </c>
      <c r="CB19" s="264" t="s">
        <v>966</v>
      </c>
      <c r="CC19" s="264"/>
      <c r="CD19" s="264"/>
      <c r="CE19" s="76"/>
      <c r="CF19" s="77" t="s">
        <v>98</v>
      </c>
      <c r="CG19" s="78" t="s">
        <v>98</v>
      </c>
      <c r="CH19" s="79" t="s">
        <v>98</v>
      </c>
      <c r="CI19" s="80" t="s">
        <v>98</v>
      </c>
      <c r="CJ19" s="70"/>
      <c r="CK19" s="82" t="s">
        <v>1006</v>
      </c>
      <c r="CL19" s="83" t="s">
        <v>655</v>
      </c>
      <c r="CM19" s="75" t="s">
        <v>1362</v>
      </c>
      <c r="CN19" s="75" t="s">
        <v>967</v>
      </c>
      <c r="CO19" s="75"/>
      <c r="CP19" s="265" t="s">
        <v>98</v>
      </c>
      <c r="CQ19" s="266"/>
      <c r="CR19" s="266"/>
      <c r="CS19" s="78" t="s">
        <v>98</v>
      </c>
      <c r="CT19" s="79" t="s">
        <v>98</v>
      </c>
      <c r="CU19" s="80" t="s">
        <v>98</v>
      </c>
      <c r="CV19" s="70"/>
      <c r="CW19" s="70"/>
      <c r="CX19" s="82" t="s">
        <v>1006</v>
      </c>
      <c r="CY19" s="83" t="s">
        <v>825</v>
      </c>
      <c r="CZ19" s="75" t="s">
        <v>1117</v>
      </c>
      <c r="DA19" s="264" t="s">
        <v>964</v>
      </c>
      <c r="DB19" s="264"/>
      <c r="DC19" s="264"/>
      <c r="DD19" s="76"/>
      <c r="DE19" s="77" t="s">
        <v>98</v>
      </c>
      <c r="DF19" s="78" t="s">
        <v>98</v>
      </c>
      <c r="DG19" s="79" t="s">
        <v>98</v>
      </c>
      <c r="DH19" s="80" t="s">
        <v>98</v>
      </c>
      <c r="DI19" s="70"/>
      <c r="DJ19" s="82" t="s">
        <v>1006</v>
      </c>
      <c r="DK19" s="83" t="s">
        <v>854</v>
      </c>
      <c r="DL19" s="75" t="s">
        <v>1261</v>
      </c>
      <c r="DM19" s="75" t="s">
        <v>973</v>
      </c>
      <c r="DN19" s="75"/>
      <c r="DO19" s="265" t="s">
        <v>98</v>
      </c>
      <c r="DP19" s="266"/>
      <c r="DQ19" s="266"/>
      <c r="DR19" s="78" t="s">
        <v>98</v>
      </c>
      <c r="DS19" s="79" t="s">
        <v>98</v>
      </c>
      <c r="DT19" s="80" t="s">
        <v>98</v>
      </c>
      <c r="DU19" s="70"/>
    </row>
    <row r="20" spans="1:125" s="81" customFormat="1" ht="13.9" customHeight="1" x14ac:dyDescent="0.85">
      <c r="A20" s="70"/>
      <c r="B20" s="82" t="s">
        <v>1015</v>
      </c>
      <c r="C20" s="83" t="s">
        <v>155</v>
      </c>
      <c r="D20" s="75" t="s">
        <v>1126</v>
      </c>
      <c r="E20" s="264" t="s">
        <v>954</v>
      </c>
      <c r="F20" s="264"/>
      <c r="G20" s="264"/>
      <c r="H20" s="76"/>
      <c r="I20" s="77" t="s">
        <v>98</v>
      </c>
      <c r="J20" s="78" t="s">
        <v>98</v>
      </c>
      <c r="K20" s="79" t="s">
        <v>98</v>
      </c>
      <c r="L20" s="80" t="s">
        <v>98</v>
      </c>
      <c r="M20" s="70"/>
      <c r="N20" s="82" t="s">
        <v>1015</v>
      </c>
      <c r="O20" s="83" t="s">
        <v>151</v>
      </c>
      <c r="P20" s="75" t="s">
        <v>1126</v>
      </c>
      <c r="Q20" s="75" t="s">
        <v>954</v>
      </c>
      <c r="R20" s="75"/>
      <c r="S20" s="265" t="s">
        <v>98</v>
      </c>
      <c r="T20" s="266"/>
      <c r="U20" s="266"/>
      <c r="V20" s="78" t="s">
        <v>98</v>
      </c>
      <c r="W20" s="79" t="s">
        <v>98</v>
      </c>
      <c r="X20" s="80" t="s">
        <v>98</v>
      </c>
      <c r="Y20" s="70"/>
      <c r="Z20" s="70"/>
      <c r="AA20" s="82" t="s">
        <v>1015</v>
      </c>
      <c r="AB20" s="83" t="s">
        <v>257</v>
      </c>
      <c r="AC20" s="75" t="s">
        <v>1095</v>
      </c>
      <c r="AD20" s="264" t="s">
        <v>956</v>
      </c>
      <c r="AE20" s="264"/>
      <c r="AF20" s="264"/>
      <c r="AG20" s="76"/>
      <c r="AH20" s="77" t="s">
        <v>1018</v>
      </c>
      <c r="AI20" s="78" t="s">
        <v>249</v>
      </c>
      <c r="AJ20" s="79" t="s">
        <v>1095</v>
      </c>
      <c r="AK20" s="80" t="s">
        <v>954</v>
      </c>
      <c r="AL20" s="70"/>
      <c r="AM20" s="82" t="s">
        <v>1014</v>
      </c>
      <c r="AN20" s="83" t="s">
        <v>1</v>
      </c>
      <c r="AO20" s="75" t="s">
        <v>1123</v>
      </c>
      <c r="AP20" s="75" t="s">
        <v>959</v>
      </c>
      <c r="AQ20" s="75"/>
      <c r="AR20" s="265" t="s">
        <v>1019</v>
      </c>
      <c r="AS20" s="266"/>
      <c r="AT20" s="266"/>
      <c r="AU20" s="78" t="s">
        <v>256</v>
      </c>
      <c r="AV20" s="79" t="s">
        <v>1095</v>
      </c>
      <c r="AW20" s="80" t="s">
        <v>956</v>
      </c>
      <c r="AX20" s="70"/>
      <c r="AY20" s="70"/>
      <c r="AZ20" s="82" t="s">
        <v>1014</v>
      </c>
      <c r="BA20" s="83" t="s">
        <v>473</v>
      </c>
      <c r="BB20" s="75" t="s">
        <v>1149</v>
      </c>
      <c r="BC20" s="264" t="s">
        <v>987</v>
      </c>
      <c r="BD20" s="264"/>
      <c r="BE20" s="264"/>
      <c r="BF20" s="76"/>
      <c r="BG20" s="77" t="s">
        <v>1019</v>
      </c>
      <c r="BH20" s="78" t="s">
        <v>393</v>
      </c>
      <c r="BI20" s="79" t="s">
        <v>1096</v>
      </c>
      <c r="BJ20" s="80" t="s">
        <v>952</v>
      </c>
      <c r="BK20" s="70"/>
      <c r="BL20" s="82" t="s">
        <v>1014</v>
      </c>
      <c r="BM20" s="83" t="s">
        <v>421</v>
      </c>
      <c r="BN20" s="75" t="s">
        <v>1093</v>
      </c>
      <c r="BO20" s="75" t="s">
        <v>954</v>
      </c>
      <c r="BP20" s="75"/>
      <c r="BQ20" s="265" t="s">
        <v>98</v>
      </c>
      <c r="BR20" s="266"/>
      <c r="BS20" s="266"/>
      <c r="BT20" s="78" t="s">
        <v>98</v>
      </c>
      <c r="BU20" s="79" t="s">
        <v>98</v>
      </c>
      <c r="BV20" s="80" t="s">
        <v>98</v>
      </c>
      <c r="BW20" s="70"/>
      <c r="BX20" s="70"/>
      <c r="BY20" s="82" t="s">
        <v>1004</v>
      </c>
      <c r="BZ20" s="83" t="s">
        <v>615</v>
      </c>
      <c r="CA20" s="75" t="s">
        <v>1097</v>
      </c>
      <c r="CB20" s="264" t="s">
        <v>955</v>
      </c>
      <c r="CC20" s="264"/>
      <c r="CD20" s="264"/>
      <c r="CE20" s="76"/>
      <c r="CF20" s="77" t="s">
        <v>98</v>
      </c>
      <c r="CG20" s="78" t="s">
        <v>98</v>
      </c>
      <c r="CH20" s="79" t="s">
        <v>98</v>
      </c>
      <c r="CI20" s="80" t="s">
        <v>98</v>
      </c>
      <c r="CJ20" s="70"/>
      <c r="CK20" s="82" t="s">
        <v>1006</v>
      </c>
      <c r="CL20" s="83" t="s">
        <v>638</v>
      </c>
      <c r="CM20" s="75" t="s">
        <v>1141</v>
      </c>
      <c r="CN20" s="75" t="s">
        <v>960</v>
      </c>
      <c r="CO20" s="75"/>
      <c r="CP20" s="265" t="s">
        <v>98</v>
      </c>
      <c r="CQ20" s="266"/>
      <c r="CR20" s="266"/>
      <c r="CS20" s="78" t="s">
        <v>98</v>
      </c>
      <c r="CT20" s="79" t="s">
        <v>98</v>
      </c>
      <c r="CU20" s="80" t="s">
        <v>98</v>
      </c>
      <c r="CV20" s="70"/>
      <c r="CW20" s="70"/>
      <c r="CX20" s="82" t="s">
        <v>1015</v>
      </c>
      <c r="CY20" s="83" t="s">
        <v>809</v>
      </c>
      <c r="CZ20" s="75" t="s">
        <v>1228</v>
      </c>
      <c r="DA20" s="264" t="s">
        <v>956</v>
      </c>
      <c r="DB20" s="264"/>
      <c r="DC20" s="264"/>
      <c r="DD20" s="76"/>
      <c r="DE20" s="77" t="s">
        <v>98</v>
      </c>
      <c r="DF20" s="78" t="s">
        <v>98</v>
      </c>
      <c r="DG20" s="79" t="s">
        <v>98</v>
      </c>
      <c r="DH20" s="80" t="s">
        <v>98</v>
      </c>
      <c r="DI20" s="70"/>
      <c r="DJ20" s="82" t="s">
        <v>1006</v>
      </c>
      <c r="DK20" s="83" t="s">
        <v>772</v>
      </c>
      <c r="DL20" s="75" t="s">
        <v>1163</v>
      </c>
      <c r="DM20" s="75" t="s">
        <v>952</v>
      </c>
      <c r="DN20" s="75"/>
      <c r="DO20" s="265" t="s">
        <v>98</v>
      </c>
      <c r="DP20" s="266"/>
      <c r="DQ20" s="266"/>
      <c r="DR20" s="78" t="s">
        <v>98</v>
      </c>
      <c r="DS20" s="79" t="s">
        <v>98</v>
      </c>
      <c r="DT20" s="80" t="s">
        <v>98</v>
      </c>
      <c r="DU20" s="70"/>
    </row>
    <row r="21" spans="1:125" s="81" customFormat="1" ht="13.9" customHeight="1" x14ac:dyDescent="0.85">
      <c r="A21" s="70"/>
      <c r="B21" s="82" t="s">
        <v>1015</v>
      </c>
      <c r="C21" s="83" t="s">
        <v>157</v>
      </c>
      <c r="D21" s="75" t="s">
        <v>1007</v>
      </c>
      <c r="E21" s="264" t="s">
        <v>956</v>
      </c>
      <c r="F21" s="264"/>
      <c r="G21" s="264"/>
      <c r="H21" s="76"/>
      <c r="I21" s="77" t="s">
        <v>98</v>
      </c>
      <c r="J21" s="78" t="s">
        <v>98</v>
      </c>
      <c r="K21" s="79" t="s">
        <v>98</v>
      </c>
      <c r="L21" s="80" t="s">
        <v>98</v>
      </c>
      <c r="M21" s="70"/>
      <c r="N21" s="82" t="s">
        <v>1015</v>
      </c>
      <c r="O21" s="83" t="s">
        <v>142</v>
      </c>
      <c r="P21" s="75" t="s">
        <v>1167</v>
      </c>
      <c r="Q21" s="75" t="s">
        <v>952</v>
      </c>
      <c r="R21" s="75"/>
      <c r="S21" s="265" t="s">
        <v>98</v>
      </c>
      <c r="T21" s="266"/>
      <c r="U21" s="266"/>
      <c r="V21" s="78" t="s">
        <v>98</v>
      </c>
      <c r="W21" s="79" t="s">
        <v>98</v>
      </c>
      <c r="X21" s="80" t="s">
        <v>98</v>
      </c>
      <c r="Y21" s="70"/>
      <c r="Z21" s="70"/>
      <c r="AA21" s="82" t="s">
        <v>1015</v>
      </c>
      <c r="AB21" s="83" t="s">
        <v>56</v>
      </c>
      <c r="AC21" s="75" t="s">
        <v>1123</v>
      </c>
      <c r="AD21" s="264" t="s">
        <v>966</v>
      </c>
      <c r="AE21" s="264"/>
      <c r="AF21" s="264"/>
      <c r="AG21" s="76"/>
      <c r="AH21" s="77" t="s">
        <v>1018</v>
      </c>
      <c r="AI21" s="78" t="s">
        <v>97</v>
      </c>
      <c r="AJ21" s="79" t="s">
        <v>1175</v>
      </c>
      <c r="AK21" s="80" t="s">
        <v>952</v>
      </c>
      <c r="AL21" s="70"/>
      <c r="AM21" s="82" t="s">
        <v>1014</v>
      </c>
      <c r="AN21" s="83" t="s">
        <v>292</v>
      </c>
      <c r="AO21" s="75" t="s">
        <v>1152</v>
      </c>
      <c r="AP21" s="75" t="s">
        <v>1513</v>
      </c>
      <c r="AQ21" s="75"/>
      <c r="AR21" s="265" t="s">
        <v>1019</v>
      </c>
      <c r="AS21" s="266"/>
      <c r="AT21" s="266"/>
      <c r="AU21" s="78" t="s">
        <v>219</v>
      </c>
      <c r="AV21" s="79" t="s">
        <v>1110</v>
      </c>
      <c r="AW21" s="80" t="s">
        <v>949</v>
      </c>
      <c r="AX21" s="70"/>
      <c r="AY21" s="70"/>
      <c r="AZ21" s="82" t="s">
        <v>1014</v>
      </c>
      <c r="BA21" s="83" t="s">
        <v>480</v>
      </c>
      <c r="BB21" s="75" t="s">
        <v>1169</v>
      </c>
      <c r="BC21" s="264" t="s">
        <v>996</v>
      </c>
      <c r="BD21" s="264"/>
      <c r="BE21" s="264"/>
      <c r="BF21" s="76"/>
      <c r="BG21" s="77" t="s">
        <v>1019</v>
      </c>
      <c r="BH21" s="78" t="s">
        <v>380</v>
      </c>
      <c r="BI21" s="79" t="s">
        <v>1115</v>
      </c>
      <c r="BJ21" s="80" t="s">
        <v>943</v>
      </c>
      <c r="BK21" s="70"/>
      <c r="BL21" s="82" t="s">
        <v>1030</v>
      </c>
      <c r="BM21" s="83" t="s">
        <v>468</v>
      </c>
      <c r="BN21" s="75" t="s">
        <v>1106</v>
      </c>
      <c r="BO21" s="75" t="s">
        <v>976</v>
      </c>
      <c r="BP21" s="75"/>
      <c r="BQ21" s="265" t="s">
        <v>98</v>
      </c>
      <c r="BR21" s="266"/>
      <c r="BS21" s="266"/>
      <c r="BT21" s="78" t="s">
        <v>98</v>
      </c>
      <c r="BU21" s="79" t="s">
        <v>98</v>
      </c>
      <c r="BV21" s="80" t="s">
        <v>98</v>
      </c>
      <c r="BW21" s="70"/>
      <c r="BX21" s="70"/>
      <c r="BY21" s="82" t="s">
        <v>1004</v>
      </c>
      <c r="BZ21" s="83" t="s">
        <v>554</v>
      </c>
      <c r="CA21" s="75" t="s">
        <v>1170</v>
      </c>
      <c r="CB21" s="264" t="s">
        <v>940</v>
      </c>
      <c r="CC21" s="264"/>
      <c r="CD21" s="264"/>
      <c r="CE21" s="76"/>
      <c r="CF21" s="77" t="s">
        <v>98</v>
      </c>
      <c r="CG21" s="78" t="s">
        <v>98</v>
      </c>
      <c r="CH21" s="79" t="s">
        <v>98</v>
      </c>
      <c r="CI21" s="80" t="s">
        <v>98</v>
      </c>
      <c r="CJ21" s="70"/>
      <c r="CK21" s="82" t="s">
        <v>1006</v>
      </c>
      <c r="CL21" s="83" t="s">
        <v>598</v>
      </c>
      <c r="CM21" s="75" t="s">
        <v>1348</v>
      </c>
      <c r="CN21" s="75" t="s">
        <v>954</v>
      </c>
      <c r="CO21" s="75"/>
      <c r="CP21" s="265" t="s">
        <v>98</v>
      </c>
      <c r="CQ21" s="266"/>
      <c r="CR21" s="266"/>
      <c r="CS21" s="78" t="s">
        <v>98</v>
      </c>
      <c r="CT21" s="79" t="s">
        <v>98</v>
      </c>
      <c r="CU21" s="80" t="s">
        <v>98</v>
      </c>
      <c r="CV21" s="70"/>
      <c r="CW21" s="70"/>
      <c r="CX21" s="82" t="s">
        <v>1015</v>
      </c>
      <c r="CY21" s="83" t="s">
        <v>822</v>
      </c>
      <c r="CZ21" s="75" t="s">
        <v>1150</v>
      </c>
      <c r="DA21" s="264" t="s">
        <v>962</v>
      </c>
      <c r="DB21" s="264"/>
      <c r="DC21" s="264"/>
      <c r="DD21" s="76"/>
      <c r="DE21" s="77" t="s">
        <v>98</v>
      </c>
      <c r="DF21" s="78" t="s">
        <v>98</v>
      </c>
      <c r="DG21" s="79" t="s">
        <v>98</v>
      </c>
      <c r="DH21" s="80" t="s">
        <v>98</v>
      </c>
      <c r="DI21" s="70"/>
      <c r="DJ21" s="82" t="s">
        <v>1030</v>
      </c>
      <c r="DK21" s="83" t="s">
        <v>888</v>
      </c>
      <c r="DL21" s="75" t="s">
        <v>1121</v>
      </c>
      <c r="DM21" s="75" t="s">
        <v>990</v>
      </c>
      <c r="DN21" s="75"/>
      <c r="DO21" s="265" t="s">
        <v>98</v>
      </c>
      <c r="DP21" s="266"/>
      <c r="DQ21" s="266"/>
      <c r="DR21" s="78" t="s">
        <v>98</v>
      </c>
      <c r="DS21" s="79" t="s">
        <v>98</v>
      </c>
      <c r="DT21" s="80" t="s">
        <v>98</v>
      </c>
      <c r="DU21" s="70"/>
    </row>
    <row r="22" spans="1:125" s="81" customFormat="1" ht="13.9" customHeight="1" x14ac:dyDescent="0.85">
      <c r="A22" s="84"/>
      <c r="B22" s="82" t="s">
        <v>1015</v>
      </c>
      <c r="C22" s="83" t="s">
        <v>41</v>
      </c>
      <c r="D22" s="75" t="s">
        <v>1005</v>
      </c>
      <c r="E22" s="264" t="s">
        <v>9</v>
      </c>
      <c r="F22" s="264"/>
      <c r="G22" s="264"/>
      <c r="H22" s="76"/>
      <c r="I22" s="77" t="s">
        <v>98</v>
      </c>
      <c r="J22" s="78" t="s">
        <v>98</v>
      </c>
      <c r="K22" s="79" t="s">
        <v>98</v>
      </c>
      <c r="L22" s="80" t="s">
        <v>98</v>
      </c>
      <c r="M22" s="84"/>
      <c r="N22" s="82" t="s">
        <v>1015</v>
      </c>
      <c r="O22" s="83" t="s">
        <v>147</v>
      </c>
      <c r="P22" s="75" t="s">
        <v>1167</v>
      </c>
      <c r="Q22" s="75" t="s">
        <v>953</v>
      </c>
      <c r="R22" s="75"/>
      <c r="S22" s="265" t="s">
        <v>98</v>
      </c>
      <c r="T22" s="266"/>
      <c r="U22" s="266"/>
      <c r="V22" s="78" t="s">
        <v>98</v>
      </c>
      <c r="W22" s="79" t="s">
        <v>98</v>
      </c>
      <c r="X22" s="80" t="s">
        <v>98</v>
      </c>
      <c r="Y22" s="84"/>
      <c r="Z22" s="84"/>
      <c r="AA22" s="82" t="s">
        <v>1015</v>
      </c>
      <c r="AB22" s="83" t="s">
        <v>4</v>
      </c>
      <c r="AC22" s="75" t="s">
        <v>1137</v>
      </c>
      <c r="AD22" s="264" t="s">
        <v>969</v>
      </c>
      <c r="AE22" s="264"/>
      <c r="AF22" s="264"/>
      <c r="AG22" s="76"/>
      <c r="AH22" s="77" t="s">
        <v>1018</v>
      </c>
      <c r="AI22" s="78" t="s">
        <v>297</v>
      </c>
      <c r="AJ22" s="79" t="s">
        <v>1152</v>
      </c>
      <c r="AK22" s="80" t="s">
        <v>983</v>
      </c>
      <c r="AL22" s="84"/>
      <c r="AM22" s="82" t="s">
        <v>1014</v>
      </c>
      <c r="AN22" s="83" t="s">
        <v>38</v>
      </c>
      <c r="AO22" s="75" t="s">
        <v>1137</v>
      </c>
      <c r="AP22" s="75" t="s">
        <v>969</v>
      </c>
      <c r="AQ22" s="75"/>
      <c r="AR22" s="265" t="s">
        <v>1019</v>
      </c>
      <c r="AS22" s="266"/>
      <c r="AT22" s="266"/>
      <c r="AU22" s="78" t="s">
        <v>298</v>
      </c>
      <c r="AV22" s="79" t="s">
        <v>1152</v>
      </c>
      <c r="AW22" s="80" t="s">
        <v>983</v>
      </c>
      <c r="AX22" s="84"/>
      <c r="AY22" s="84"/>
      <c r="AZ22" s="82" t="s">
        <v>1014</v>
      </c>
      <c r="BA22" s="83" t="s">
        <v>448</v>
      </c>
      <c r="BB22" s="75" t="s">
        <v>1168</v>
      </c>
      <c r="BC22" s="264" t="s">
        <v>959</v>
      </c>
      <c r="BD22" s="264"/>
      <c r="BE22" s="264"/>
      <c r="BF22" s="76"/>
      <c r="BG22" s="77" t="s">
        <v>1019</v>
      </c>
      <c r="BH22" s="78" t="s">
        <v>447</v>
      </c>
      <c r="BI22" s="79" t="s">
        <v>1168</v>
      </c>
      <c r="BJ22" s="80" t="s">
        <v>959</v>
      </c>
      <c r="BK22" s="84"/>
      <c r="BL22" s="82" t="s">
        <v>1030</v>
      </c>
      <c r="BM22" s="83" t="s">
        <v>420</v>
      </c>
      <c r="BN22" s="75" t="s">
        <v>1101</v>
      </c>
      <c r="BO22" s="75" t="s">
        <v>954</v>
      </c>
      <c r="BP22" s="75"/>
      <c r="BQ22" s="265" t="s">
        <v>98</v>
      </c>
      <c r="BR22" s="266"/>
      <c r="BS22" s="266"/>
      <c r="BT22" s="78" t="s">
        <v>98</v>
      </c>
      <c r="BU22" s="79" t="s">
        <v>98</v>
      </c>
      <c r="BV22" s="80" t="s">
        <v>98</v>
      </c>
      <c r="BW22" s="84"/>
      <c r="BX22" s="84"/>
      <c r="BY22" s="82" t="s">
        <v>1004</v>
      </c>
      <c r="BZ22" s="83" t="s">
        <v>623</v>
      </c>
      <c r="CA22" s="75" t="s">
        <v>1141</v>
      </c>
      <c r="CB22" s="264" t="s">
        <v>958</v>
      </c>
      <c r="CC22" s="264"/>
      <c r="CD22" s="264"/>
      <c r="CE22" s="76"/>
      <c r="CF22" s="77" t="s">
        <v>98</v>
      </c>
      <c r="CG22" s="78" t="s">
        <v>98</v>
      </c>
      <c r="CH22" s="79" t="s">
        <v>98</v>
      </c>
      <c r="CI22" s="80" t="s">
        <v>98</v>
      </c>
      <c r="CJ22" s="84"/>
      <c r="CK22" s="82" t="s">
        <v>1006</v>
      </c>
      <c r="CL22" s="83" t="s">
        <v>653</v>
      </c>
      <c r="CM22" s="75" t="s">
        <v>1157</v>
      </c>
      <c r="CN22" s="75" t="s">
        <v>966</v>
      </c>
      <c r="CO22" s="75"/>
      <c r="CP22" s="265" t="s">
        <v>98</v>
      </c>
      <c r="CQ22" s="266"/>
      <c r="CR22" s="266"/>
      <c r="CS22" s="78" t="s">
        <v>98</v>
      </c>
      <c r="CT22" s="79" t="s">
        <v>98</v>
      </c>
      <c r="CU22" s="80" t="s">
        <v>98</v>
      </c>
      <c r="CV22" s="84"/>
      <c r="CW22" s="84"/>
      <c r="CX22" s="82" t="s">
        <v>1023</v>
      </c>
      <c r="CY22" s="83" t="s">
        <v>842</v>
      </c>
      <c r="CZ22" s="75" t="s">
        <v>1177</v>
      </c>
      <c r="DA22" s="264" t="s">
        <v>967</v>
      </c>
      <c r="DB22" s="264"/>
      <c r="DC22" s="264"/>
      <c r="DD22" s="76"/>
      <c r="DE22" s="77" t="s">
        <v>98</v>
      </c>
      <c r="DF22" s="78" t="s">
        <v>98</v>
      </c>
      <c r="DG22" s="79" t="s">
        <v>98</v>
      </c>
      <c r="DH22" s="80" t="s">
        <v>98</v>
      </c>
      <c r="DI22" s="84"/>
      <c r="DJ22" s="82" t="s">
        <v>1030</v>
      </c>
      <c r="DK22" s="83" t="s">
        <v>774</v>
      </c>
      <c r="DL22" s="75" t="s">
        <v>1136</v>
      </c>
      <c r="DM22" s="75" t="s">
        <v>952</v>
      </c>
      <c r="DN22" s="75"/>
      <c r="DO22" s="265" t="s">
        <v>98</v>
      </c>
      <c r="DP22" s="266"/>
      <c r="DQ22" s="266"/>
      <c r="DR22" s="78" t="s">
        <v>98</v>
      </c>
      <c r="DS22" s="79" t="s">
        <v>98</v>
      </c>
      <c r="DT22" s="80" t="s">
        <v>98</v>
      </c>
      <c r="DU22" s="84"/>
    </row>
    <row r="23" spans="1:125" s="81" customFormat="1" ht="13.9" customHeight="1" x14ac:dyDescent="0.85">
      <c r="A23" s="84"/>
      <c r="B23" s="82" t="s">
        <v>1015</v>
      </c>
      <c r="C23" s="83" t="s">
        <v>152</v>
      </c>
      <c r="D23" s="75" t="s">
        <v>1126</v>
      </c>
      <c r="E23" s="264" t="s">
        <v>954</v>
      </c>
      <c r="F23" s="264"/>
      <c r="G23" s="264"/>
      <c r="H23" s="76"/>
      <c r="I23" s="77" t="s">
        <v>98</v>
      </c>
      <c r="J23" s="78" t="s">
        <v>98</v>
      </c>
      <c r="K23" s="79" t="s">
        <v>98</v>
      </c>
      <c r="L23" s="80" t="s">
        <v>98</v>
      </c>
      <c r="M23" s="84"/>
      <c r="N23" s="82" t="s">
        <v>1015</v>
      </c>
      <c r="O23" s="83" t="s">
        <v>153</v>
      </c>
      <c r="P23" s="75" t="s">
        <v>1007</v>
      </c>
      <c r="Q23" s="75" t="s">
        <v>954</v>
      </c>
      <c r="R23" s="75"/>
      <c r="S23" s="265" t="s">
        <v>98</v>
      </c>
      <c r="T23" s="266"/>
      <c r="U23" s="266"/>
      <c r="V23" s="78" t="s">
        <v>98</v>
      </c>
      <c r="W23" s="79" t="s">
        <v>98</v>
      </c>
      <c r="X23" s="80" t="s">
        <v>98</v>
      </c>
      <c r="Y23" s="84"/>
      <c r="Z23" s="84"/>
      <c r="AA23" s="82" t="s">
        <v>1015</v>
      </c>
      <c r="AB23" s="83" t="s">
        <v>220</v>
      </c>
      <c r="AC23" s="75" t="s">
        <v>1110</v>
      </c>
      <c r="AD23" s="264" t="s">
        <v>950</v>
      </c>
      <c r="AE23" s="264"/>
      <c r="AF23" s="264"/>
      <c r="AG23" s="76"/>
      <c r="AH23" s="77" t="s">
        <v>1018</v>
      </c>
      <c r="AI23" s="78" t="s">
        <v>8</v>
      </c>
      <c r="AJ23" s="79" t="s">
        <v>1123</v>
      </c>
      <c r="AK23" s="80" t="s">
        <v>9</v>
      </c>
      <c r="AL23" s="84"/>
      <c r="AM23" s="82" t="s">
        <v>1014</v>
      </c>
      <c r="AN23" s="83" t="s">
        <v>279</v>
      </c>
      <c r="AO23" s="75" t="s">
        <v>1144</v>
      </c>
      <c r="AP23" s="75" t="s">
        <v>967</v>
      </c>
      <c r="AQ23" s="75"/>
      <c r="AR23" s="265" t="s">
        <v>1019</v>
      </c>
      <c r="AS23" s="266"/>
      <c r="AT23" s="266"/>
      <c r="AU23" s="78" t="s">
        <v>326</v>
      </c>
      <c r="AV23" s="79" t="s">
        <v>1100</v>
      </c>
      <c r="AW23" s="80" t="s">
        <v>1000</v>
      </c>
      <c r="AX23" s="84"/>
      <c r="AY23" s="84"/>
      <c r="AZ23" s="82" t="s">
        <v>1014</v>
      </c>
      <c r="BA23" s="83" t="s">
        <v>452</v>
      </c>
      <c r="BB23" s="75" t="s">
        <v>1159</v>
      </c>
      <c r="BC23" s="264" t="s">
        <v>962</v>
      </c>
      <c r="BD23" s="264"/>
      <c r="BE23" s="264"/>
      <c r="BF23" s="76"/>
      <c r="BG23" s="77" t="s">
        <v>98</v>
      </c>
      <c r="BH23" s="78" t="s">
        <v>98</v>
      </c>
      <c r="BI23" s="79" t="s">
        <v>98</v>
      </c>
      <c r="BJ23" s="80" t="s">
        <v>98</v>
      </c>
      <c r="BK23" s="84"/>
      <c r="BL23" s="82" t="s">
        <v>1030</v>
      </c>
      <c r="BM23" s="83" t="s">
        <v>429</v>
      </c>
      <c r="BN23" s="75" t="s">
        <v>1093</v>
      </c>
      <c r="BO23" s="75" t="s">
        <v>956</v>
      </c>
      <c r="BP23" s="75"/>
      <c r="BQ23" s="265" t="s">
        <v>98</v>
      </c>
      <c r="BR23" s="266"/>
      <c r="BS23" s="266"/>
      <c r="BT23" s="78" t="s">
        <v>98</v>
      </c>
      <c r="BU23" s="79" t="s">
        <v>98</v>
      </c>
      <c r="BV23" s="80" t="s">
        <v>98</v>
      </c>
      <c r="BW23" s="84"/>
      <c r="BX23" s="84"/>
      <c r="BY23" s="82" t="s">
        <v>1004</v>
      </c>
      <c r="BZ23" s="83" t="s">
        <v>566</v>
      </c>
      <c r="CA23" s="75" t="s">
        <v>1135</v>
      </c>
      <c r="CB23" s="264" t="s">
        <v>947</v>
      </c>
      <c r="CC23" s="264"/>
      <c r="CD23" s="264"/>
      <c r="CE23" s="76"/>
      <c r="CF23" s="77" t="s">
        <v>98</v>
      </c>
      <c r="CG23" s="78" t="s">
        <v>98</v>
      </c>
      <c r="CH23" s="79" t="s">
        <v>98</v>
      </c>
      <c r="CI23" s="80" t="s">
        <v>98</v>
      </c>
      <c r="CJ23" s="84"/>
      <c r="CK23" s="82" t="s">
        <v>1006</v>
      </c>
      <c r="CL23" s="83" t="s">
        <v>640</v>
      </c>
      <c r="CM23" s="75" t="s">
        <v>1141</v>
      </c>
      <c r="CN23" s="75" t="s">
        <v>961</v>
      </c>
      <c r="CO23" s="75"/>
      <c r="CP23" s="265" t="s">
        <v>98</v>
      </c>
      <c r="CQ23" s="266"/>
      <c r="CR23" s="266"/>
      <c r="CS23" s="78" t="s">
        <v>98</v>
      </c>
      <c r="CT23" s="79" t="s">
        <v>98</v>
      </c>
      <c r="CU23" s="80" t="s">
        <v>98</v>
      </c>
      <c r="CV23" s="84"/>
      <c r="CW23" s="84"/>
      <c r="CX23" s="82" t="s">
        <v>1023</v>
      </c>
      <c r="CY23" s="83" t="s">
        <v>868</v>
      </c>
      <c r="CZ23" s="75" t="s">
        <v>1173</v>
      </c>
      <c r="DA23" s="264" t="s">
        <v>978</v>
      </c>
      <c r="DB23" s="264"/>
      <c r="DC23" s="264"/>
      <c r="DD23" s="76"/>
      <c r="DE23" s="77" t="s">
        <v>98</v>
      </c>
      <c r="DF23" s="78" t="s">
        <v>98</v>
      </c>
      <c r="DG23" s="79" t="s">
        <v>98</v>
      </c>
      <c r="DH23" s="80" t="s">
        <v>98</v>
      </c>
      <c r="DI23" s="84"/>
      <c r="DJ23" s="82" t="s">
        <v>1031</v>
      </c>
      <c r="DK23" s="83" t="s">
        <v>775</v>
      </c>
      <c r="DL23" s="75" t="s">
        <v>1132</v>
      </c>
      <c r="DM23" s="75" t="s">
        <v>952</v>
      </c>
      <c r="DN23" s="75"/>
      <c r="DO23" s="265" t="s">
        <v>98</v>
      </c>
      <c r="DP23" s="266"/>
      <c r="DQ23" s="266"/>
      <c r="DR23" s="78" t="s">
        <v>98</v>
      </c>
      <c r="DS23" s="79" t="s">
        <v>98</v>
      </c>
      <c r="DT23" s="80" t="s">
        <v>98</v>
      </c>
      <c r="DU23" s="84"/>
    </row>
    <row r="24" spans="1:125" s="85" customFormat="1" ht="13.9" customHeight="1" x14ac:dyDescent="0.85">
      <c r="A24" s="84"/>
      <c r="B24" s="92" t="s">
        <v>1015</v>
      </c>
      <c r="C24" s="93" t="s">
        <v>34</v>
      </c>
      <c r="D24" s="86" t="s">
        <v>1118</v>
      </c>
      <c r="E24" s="267" t="s">
        <v>943</v>
      </c>
      <c r="F24" s="267"/>
      <c r="G24" s="267"/>
      <c r="H24" s="87"/>
      <c r="I24" s="88" t="s">
        <v>98</v>
      </c>
      <c r="J24" s="89" t="s">
        <v>98</v>
      </c>
      <c r="K24" s="90" t="s">
        <v>98</v>
      </c>
      <c r="L24" s="91" t="s">
        <v>98</v>
      </c>
      <c r="M24" s="84"/>
      <c r="N24" s="92" t="s">
        <v>1015</v>
      </c>
      <c r="O24" s="93" t="s">
        <v>140</v>
      </c>
      <c r="P24" s="86" t="s">
        <v>1167</v>
      </c>
      <c r="Q24" s="86" t="s">
        <v>950</v>
      </c>
      <c r="R24" s="86"/>
      <c r="S24" s="268" t="s">
        <v>98</v>
      </c>
      <c r="T24" s="269"/>
      <c r="U24" s="269"/>
      <c r="V24" s="89" t="s">
        <v>98</v>
      </c>
      <c r="W24" s="90" t="s">
        <v>98</v>
      </c>
      <c r="X24" s="91" t="s">
        <v>98</v>
      </c>
      <c r="Y24" s="84"/>
      <c r="Z24" s="84"/>
      <c r="AA24" s="92" t="s">
        <v>1015</v>
      </c>
      <c r="AB24" s="93" t="s">
        <v>229</v>
      </c>
      <c r="AC24" s="86" t="s">
        <v>1110</v>
      </c>
      <c r="AD24" s="267" t="s">
        <v>952</v>
      </c>
      <c r="AE24" s="267"/>
      <c r="AF24" s="267"/>
      <c r="AG24" s="87"/>
      <c r="AH24" s="88" t="s">
        <v>98</v>
      </c>
      <c r="AI24" s="89" t="s">
        <v>98</v>
      </c>
      <c r="AJ24" s="90" t="s">
        <v>98</v>
      </c>
      <c r="AK24" s="91" t="s">
        <v>98</v>
      </c>
      <c r="AL24" s="84"/>
      <c r="AM24" s="92" t="s">
        <v>1014</v>
      </c>
      <c r="AN24" s="93" t="s">
        <v>319</v>
      </c>
      <c r="AO24" s="86" t="s">
        <v>1468</v>
      </c>
      <c r="AP24" s="86" t="s">
        <v>998</v>
      </c>
      <c r="AQ24" s="86"/>
      <c r="AR24" s="268" t="s">
        <v>1019</v>
      </c>
      <c r="AS24" s="269"/>
      <c r="AT24" s="269"/>
      <c r="AU24" s="89" t="s">
        <v>299</v>
      </c>
      <c r="AV24" s="90" t="s">
        <v>1127</v>
      </c>
      <c r="AW24" s="91" t="s">
        <v>984</v>
      </c>
      <c r="AX24" s="84"/>
      <c r="AY24" s="84"/>
      <c r="AZ24" s="92" t="s">
        <v>1014</v>
      </c>
      <c r="BA24" s="93" t="s">
        <v>430</v>
      </c>
      <c r="BB24" s="86" t="s">
        <v>1101</v>
      </c>
      <c r="BC24" s="267" t="s">
        <v>956</v>
      </c>
      <c r="BD24" s="267"/>
      <c r="BE24" s="267"/>
      <c r="BF24" s="87"/>
      <c r="BG24" s="88" t="s">
        <v>98</v>
      </c>
      <c r="BH24" s="89" t="s">
        <v>98</v>
      </c>
      <c r="BI24" s="90" t="s">
        <v>98</v>
      </c>
      <c r="BJ24" s="91" t="s">
        <v>98</v>
      </c>
      <c r="BK24" s="84"/>
      <c r="BL24" s="92" t="s">
        <v>1030</v>
      </c>
      <c r="BM24" s="93" t="s">
        <v>473</v>
      </c>
      <c r="BN24" s="86" t="s">
        <v>1149</v>
      </c>
      <c r="BO24" s="86" t="s">
        <v>987</v>
      </c>
      <c r="BP24" s="86"/>
      <c r="BQ24" s="268" t="s">
        <v>98</v>
      </c>
      <c r="BR24" s="269"/>
      <c r="BS24" s="269"/>
      <c r="BT24" s="89" t="s">
        <v>98</v>
      </c>
      <c r="BU24" s="90" t="s">
        <v>98</v>
      </c>
      <c r="BV24" s="91" t="s">
        <v>98</v>
      </c>
      <c r="BW24" s="84"/>
      <c r="BX24" s="84"/>
      <c r="BY24" s="92" t="s">
        <v>1004</v>
      </c>
      <c r="BZ24" s="93" t="s">
        <v>706</v>
      </c>
      <c r="CA24" s="86" t="s">
        <v>1356</v>
      </c>
      <c r="CB24" s="267" t="s">
        <v>1000</v>
      </c>
      <c r="CC24" s="267"/>
      <c r="CD24" s="267"/>
      <c r="CE24" s="87"/>
      <c r="CF24" s="88" t="s">
        <v>98</v>
      </c>
      <c r="CG24" s="89" t="s">
        <v>98</v>
      </c>
      <c r="CH24" s="90" t="s">
        <v>98</v>
      </c>
      <c r="CI24" s="91" t="s">
        <v>98</v>
      </c>
      <c r="CJ24" s="84"/>
      <c r="CK24" s="92" t="s">
        <v>1006</v>
      </c>
      <c r="CL24" s="93" t="s">
        <v>610</v>
      </c>
      <c r="CM24" s="86" t="s">
        <v>1165</v>
      </c>
      <c r="CN24" s="86" t="s">
        <v>954</v>
      </c>
      <c r="CO24" s="86"/>
      <c r="CP24" s="268" t="s">
        <v>98</v>
      </c>
      <c r="CQ24" s="269"/>
      <c r="CR24" s="269"/>
      <c r="CS24" s="89" t="s">
        <v>98</v>
      </c>
      <c r="CT24" s="90" t="s">
        <v>98</v>
      </c>
      <c r="CU24" s="91" t="s">
        <v>98</v>
      </c>
      <c r="CV24" s="84"/>
      <c r="CW24" s="84"/>
      <c r="CX24" s="92" t="s">
        <v>1023</v>
      </c>
      <c r="CY24" s="93" t="s">
        <v>854</v>
      </c>
      <c r="CZ24" s="86" t="s">
        <v>1261</v>
      </c>
      <c r="DA24" s="267" t="s">
        <v>973</v>
      </c>
      <c r="DB24" s="267"/>
      <c r="DC24" s="267"/>
      <c r="DD24" s="87"/>
      <c r="DE24" s="88" t="s">
        <v>98</v>
      </c>
      <c r="DF24" s="89" t="s">
        <v>98</v>
      </c>
      <c r="DG24" s="90" t="s">
        <v>98</v>
      </c>
      <c r="DH24" s="91" t="s">
        <v>98</v>
      </c>
      <c r="DI24" s="84"/>
      <c r="DJ24" s="92" t="s">
        <v>1031</v>
      </c>
      <c r="DK24" s="93" t="s">
        <v>793</v>
      </c>
      <c r="DL24" s="86" t="s">
        <v>1224</v>
      </c>
      <c r="DM24" s="86" t="s">
        <v>954</v>
      </c>
      <c r="DN24" s="86"/>
      <c r="DO24" s="268" t="s">
        <v>98</v>
      </c>
      <c r="DP24" s="269"/>
      <c r="DQ24" s="269"/>
      <c r="DR24" s="89" t="s">
        <v>98</v>
      </c>
      <c r="DS24" s="90" t="s">
        <v>98</v>
      </c>
      <c r="DT24" s="91" t="s">
        <v>98</v>
      </c>
      <c r="DU24" s="84"/>
    </row>
    <row r="25" spans="1:125" s="103" customFormat="1" ht="13.9" customHeight="1" thickBot="1" x14ac:dyDescent="0.9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</row>
    <row r="26" spans="1:125" s="71" customFormat="1" ht="13.9" customHeight="1" thickTop="1" x14ac:dyDescent="0.85">
      <c r="A26" s="70"/>
      <c r="B26" s="279" t="s">
        <v>105</v>
      </c>
      <c r="C26" s="280"/>
      <c r="D26" s="281"/>
      <c r="E26" s="285" t="s">
        <v>55</v>
      </c>
      <c r="F26" s="286"/>
      <c r="G26" s="286"/>
      <c r="H26" s="286"/>
      <c r="I26" s="289" t="s">
        <v>152</v>
      </c>
      <c r="J26" s="289"/>
      <c r="K26" s="291" t="s">
        <v>1126</v>
      </c>
      <c r="L26" s="293" t="s">
        <v>954</v>
      </c>
      <c r="M26" s="70"/>
      <c r="N26" s="295" t="s">
        <v>104</v>
      </c>
      <c r="O26" s="296"/>
      <c r="P26" s="297"/>
      <c r="Q26" s="275" t="s">
        <v>55</v>
      </c>
      <c r="R26" s="276"/>
      <c r="S26" s="114"/>
      <c r="T26" s="114"/>
      <c r="U26" s="303" t="s">
        <v>153</v>
      </c>
      <c r="V26" s="303"/>
      <c r="W26" s="301" t="s">
        <v>1007</v>
      </c>
      <c r="X26" s="273" t="s">
        <v>954</v>
      </c>
      <c r="Y26" s="70"/>
      <c r="Z26" s="70"/>
      <c r="AA26" s="279" t="s">
        <v>105</v>
      </c>
      <c r="AB26" s="280"/>
      <c r="AC26" s="281"/>
      <c r="AD26" s="285" t="s">
        <v>55</v>
      </c>
      <c r="AE26" s="286"/>
      <c r="AF26" s="286"/>
      <c r="AG26" s="286"/>
      <c r="AH26" s="289" t="s">
        <v>244</v>
      </c>
      <c r="AI26" s="289"/>
      <c r="AJ26" s="291" t="s">
        <v>1095</v>
      </c>
      <c r="AK26" s="293" t="s">
        <v>954</v>
      </c>
      <c r="AL26" s="70"/>
      <c r="AM26" s="295" t="s">
        <v>104</v>
      </c>
      <c r="AN26" s="296"/>
      <c r="AO26" s="297"/>
      <c r="AP26" s="275" t="s">
        <v>55</v>
      </c>
      <c r="AQ26" s="276"/>
      <c r="AR26" s="114"/>
      <c r="AS26" s="114"/>
      <c r="AT26" s="303" t="s">
        <v>246</v>
      </c>
      <c r="AU26" s="303"/>
      <c r="AV26" s="301" t="s">
        <v>1095</v>
      </c>
      <c r="AW26" s="273" t="s">
        <v>954</v>
      </c>
      <c r="AX26" s="70"/>
      <c r="AY26" s="70"/>
      <c r="AZ26" s="279" t="s">
        <v>105</v>
      </c>
      <c r="BA26" s="280"/>
      <c r="BB26" s="281"/>
      <c r="BC26" s="285" t="s">
        <v>55</v>
      </c>
      <c r="BD26" s="286"/>
      <c r="BE26" s="286"/>
      <c r="BF26" s="286"/>
      <c r="BG26" s="289" t="s">
        <v>424</v>
      </c>
      <c r="BH26" s="289"/>
      <c r="BI26" s="291" t="s">
        <v>1093</v>
      </c>
      <c r="BJ26" s="293" t="s">
        <v>954</v>
      </c>
      <c r="BK26" s="70"/>
      <c r="BL26" s="295" t="s">
        <v>104</v>
      </c>
      <c r="BM26" s="296"/>
      <c r="BN26" s="297"/>
      <c r="BO26" s="275" t="s">
        <v>55</v>
      </c>
      <c r="BP26" s="276"/>
      <c r="BQ26" s="114"/>
      <c r="BR26" s="114"/>
      <c r="BS26" s="303" t="s">
        <v>424</v>
      </c>
      <c r="BT26" s="303"/>
      <c r="BU26" s="301" t="s">
        <v>1093</v>
      </c>
      <c r="BV26" s="273" t="s">
        <v>954</v>
      </c>
      <c r="BW26" s="70"/>
      <c r="BX26" s="70"/>
      <c r="BY26" s="279" t="s">
        <v>105</v>
      </c>
      <c r="BZ26" s="280"/>
      <c r="CA26" s="281"/>
      <c r="CB26" s="285" t="s">
        <v>55</v>
      </c>
      <c r="CC26" s="286"/>
      <c r="CD26" s="286"/>
      <c r="CE26" s="286"/>
      <c r="CF26" s="289" t="s">
        <v>622</v>
      </c>
      <c r="CG26" s="289"/>
      <c r="CH26" s="291" t="s">
        <v>1107</v>
      </c>
      <c r="CI26" s="293" t="s">
        <v>958</v>
      </c>
      <c r="CJ26" s="70"/>
      <c r="CK26" s="295" t="s">
        <v>104</v>
      </c>
      <c r="CL26" s="296"/>
      <c r="CM26" s="297"/>
      <c r="CN26" s="275" t="s">
        <v>55</v>
      </c>
      <c r="CO26" s="276"/>
      <c r="CP26" s="114"/>
      <c r="CQ26" s="114"/>
      <c r="CR26" s="303" t="s">
        <v>622</v>
      </c>
      <c r="CS26" s="303"/>
      <c r="CT26" s="301" t="s">
        <v>1107</v>
      </c>
      <c r="CU26" s="273" t="s">
        <v>958</v>
      </c>
      <c r="CV26" s="70"/>
      <c r="CW26" s="70"/>
      <c r="CX26" s="279" t="s">
        <v>105</v>
      </c>
      <c r="CY26" s="280"/>
      <c r="CZ26" s="281"/>
      <c r="DA26" s="285" t="s">
        <v>55</v>
      </c>
      <c r="DB26" s="286"/>
      <c r="DC26" s="286"/>
      <c r="DD26" s="286"/>
      <c r="DE26" s="289" t="s">
        <v>773</v>
      </c>
      <c r="DF26" s="289"/>
      <c r="DG26" s="291" t="s">
        <v>1060</v>
      </c>
      <c r="DH26" s="293" t="s">
        <v>952</v>
      </c>
      <c r="DI26" s="70"/>
      <c r="DJ26" s="295" t="s">
        <v>104</v>
      </c>
      <c r="DK26" s="296"/>
      <c r="DL26" s="297"/>
      <c r="DM26" s="275" t="s">
        <v>55</v>
      </c>
      <c r="DN26" s="276"/>
      <c r="DO26" s="114"/>
      <c r="DP26" s="114"/>
      <c r="DQ26" s="303" t="s">
        <v>773</v>
      </c>
      <c r="DR26" s="303"/>
      <c r="DS26" s="301" t="s">
        <v>1060</v>
      </c>
      <c r="DT26" s="273" t="s">
        <v>952</v>
      </c>
      <c r="DU26" s="70"/>
    </row>
    <row r="27" spans="1:125" s="71" customFormat="1" ht="13.9" customHeight="1" thickBot="1" x14ac:dyDescent="0.9">
      <c r="A27" s="70"/>
      <c r="B27" s="282"/>
      <c r="C27" s="283"/>
      <c r="D27" s="284"/>
      <c r="E27" s="287"/>
      <c r="F27" s="288"/>
      <c r="G27" s="288"/>
      <c r="H27" s="288"/>
      <c r="I27" s="290"/>
      <c r="J27" s="290"/>
      <c r="K27" s="292"/>
      <c r="L27" s="294"/>
      <c r="M27" s="70"/>
      <c r="N27" s="298"/>
      <c r="O27" s="299"/>
      <c r="P27" s="300"/>
      <c r="Q27" s="277"/>
      <c r="R27" s="278"/>
      <c r="S27" s="115"/>
      <c r="T27" s="115"/>
      <c r="U27" s="304"/>
      <c r="V27" s="304"/>
      <c r="W27" s="302"/>
      <c r="X27" s="274"/>
      <c r="Y27" s="70"/>
      <c r="Z27" s="70"/>
      <c r="AA27" s="282"/>
      <c r="AB27" s="283"/>
      <c r="AC27" s="284"/>
      <c r="AD27" s="287"/>
      <c r="AE27" s="288"/>
      <c r="AF27" s="288"/>
      <c r="AG27" s="288"/>
      <c r="AH27" s="290"/>
      <c r="AI27" s="290"/>
      <c r="AJ27" s="292"/>
      <c r="AK27" s="294"/>
      <c r="AL27" s="70"/>
      <c r="AM27" s="298"/>
      <c r="AN27" s="299"/>
      <c r="AO27" s="300"/>
      <c r="AP27" s="277"/>
      <c r="AQ27" s="278"/>
      <c r="AR27" s="115"/>
      <c r="AS27" s="115"/>
      <c r="AT27" s="304"/>
      <c r="AU27" s="304"/>
      <c r="AV27" s="302"/>
      <c r="AW27" s="274"/>
      <c r="AX27" s="70"/>
      <c r="AY27" s="70"/>
      <c r="AZ27" s="282"/>
      <c r="BA27" s="283"/>
      <c r="BB27" s="284"/>
      <c r="BC27" s="287"/>
      <c r="BD27" s="288"/>
      <c r="BE27" s="288"/>
      <c r="BF27" s="288"/>
      <c r="BG27" s="290"/>
      <c r="BH27" s="290"/>
      <c r="BI27" s="292"/>
      <c r="BJ27" s="294"/>
      <c r="BK27" s="70"/>
      <c r="BL27" s="298"/>
      <c r="BM27" s="299"/>
      <c r="BN27" s="300"/>
      <c r="BO27" s="277"/>
      <c r="BP27" s="278"/>
      <c r="BQ27" s="115"/>
      <c r="BR27" s="115"/>
      <c r="BS27" s="304"/>
      <c r="BT27" s="304"/>
      <c r="BU27" s="302"/>
      <c r="BV27" s="274"/>
      <c r="BW27" s="70"/>
      <c r="BX27" s="70"/>
      <c r="BY27" s="282"/>
      <c r="BZ27" s="283"/>
      <c r="CA27" s="284"/>
      <c r="CB27" s="287"/>
      <c r="CC27" s="288"/>
      <c r="CD27" s="288"/>
      <c r="CE27" s="288"/>
      <c r="CF27" s="290"/>
      <c r="CG27" s="290"/>
      <c r="CH27" s="292"/>
      <c r="CI27" s="294"/>
      <c r="CJ27" s="70"/>
      <c r="CK27" s="298"/>
      <c r="CL27" s="299"/>
      <c r="CM27" s="300"/>
      <c r="CN27" s="277"/>
      <c r="CO27" s="278"/>
      <c r="CP27" s="115"/>
      <c r="CQ27" s="115"/>
      <c r="CR27" s="304"/>
      <c r="CS27" s="304"/>
      <c r="CT27" s="302"/>
      <c r="CU27" s="274"/>
      <c r="CV27" s="70"/>
      <c r="CW27" s="70"/>
      <c r="CX27" s="282"/>
      <c r="CY27" s="283"/>
      <c r="CZ27" s="284"/>
      <c r="DA27" s="287"/>
      <c r="DB27" s="288"/>
      <c r="DC27" s="288"/>
      <c r="DD27" s="288"/>
      <c r="DE27" s="290"/>
      <c r="DF27" s="290"/>
      <c r="DG27" s="292"/>
      <c r="DH27" s="294"/>
      <c r="DI27" s="70"/>
      <c r="DJ27" s="298"/>
      <c r="DK27" s="299"/>
      <c r="DL27" s="300"/>
      <c r="DM27" s="277"/>
      <c r="DN27" s="278"/>
      <c r="DO27" s="115"/>
      <c r="DP27" s="115"/>
      <c r="DQ27" s="304"/>
      <c r="DR27" s="304"/>
      <c r="DS27" s="302"/>
      <c r="DT27" s="274"/>
      <c r="DU27" s="70"/>
    </row>
    <row r="28" spans="1:125" s="81" customFormat="1" ht="13.9" customHeight="1" thickTop="1" x14ac:dyDescent="0.85">
      <c r="A28" s="70"/>
      <c r="B28" s="72" t="s">
        <v>1065</v>
      </c>
      <c r="C28" s="73" t="s">
        <v>159</v>
      </c>
      <c r="D28" s="74" t="s">
        <v>1126</v>
      </c>
      <c r="E28" s="270" t="s">
        <v>957</v>
      </c>
      <c r="F28" s="270"/>
      <c r="G28" s="270"/>
      <c r="H28" s="113"/>
      <c r="I28" s="104" t="s">
        <v>1023</v>
      </c>
      <c r="J28" s="105" t="s">
        <v>148</v>
      </c>
      <c r="K28" s="106" t="s">
        <v>1167</v>
      </c>
      <c r="L28" s="107" t="s">
        <v>953</v>
      </c>
      <c r="M28" s="70"/>
      <c r="N28" s="72" t="s">
        <v>1065</v>
      </c>
      <c r="O28" s="73" t="s">
        <v>152</v>
      </c>
      <c r="P28" s="74" t="s">
        <v>1126</v>
      </c>
      <c r="Q28" s="74" t="s">
        <v>954</v>
      </c>
      <c r="R28" s="74"/>
      <c r="S28" s="271" t="s">
        <v>1004</v>
      </c>
      <c r="T28" s="272"/>
      <c r="U28" s="272"/>
      <c r="V28" s="105" t="s">
        <v>163</v>
      </c>
      <c r="W28" s="106" t="s">
        <v>1129</v>
      </c>
      <c r="X28" s="107" t="s">
        <v>9</v>
      </c>
      <c r="Y28" s="70"/>
      <c r="Z28" s="70"/>
      <c r="AA28" s="72" t="s">
        <v>1065</v>
      </c>
      <c r="AB28" s="73" t="s">
        <v>319</v>
      </c>
      <c r="AC28" s="74" t="s">
        <v>1468</v>
      </c>
      <c r="AD28" s="270" t="s">
        <v>998</v>
      </c>
      <c r="AE28" s="270"/>
      <c r="AF28" s="270"/>
      <c r="AG28" s="113"/>
      <c r="AH28" s="104" t="s">
        <v>1031</v>
      </c>
      <c r="AI28" s="105" t="s">
        <v>220</v>
      </c>
      <c r="AJ28" s="106" t="s">
        <v>1110</v>
      </c>
      <c r="AK28" s="107" t="s">
        <v>950</v>
      </c>
      <c r="AL28" s="70"/>
      <c r="AM28" s="72" t="s">
        <v>1065</v>
      </c>
      <c r="AN28" s="73" t="s">
        <v>249</v>
      </c>
      <c r="AO28" s="74" t="s">
        <v>1095</v>
      </c>
      <c r="AP28" s="74" t="s">
        <v>954</v>
      </c>
      <c r="AQ28" s="74"/>
      <c r="AR28" s="271" t="s">
        <v>1030</v>
      </c>
      <c r="AS28" s="272"/>
      <c r="AT28" s="272"/>
      <c r="AU28" s="105" t="s">
        <v>250</v>
      </c>
      <c r="AV28" s="106" t="s">
        <v>1095</v>
      </c>
      <c r="AW28" s="107" t="s">
        <v>954</v>
      </c>
      <c r="AX28" s="70"/>
      <c r="AY28" s="70"/>
      <c r="AZ28" s="72" t="s">
        <v>1065</v>
      </c>
      <c r="BA28" s="73" t="s">
        <v>417</v>
      </c>
      <c r="BB28" s="74" t="s">
        <v>1093</v>
      </c>
      <c r="BC28" s="270" t="s">
        <v>954</v>
      </c>
      <c r="BD28" s="270"/>
      <c r="BE28" s="270"/>
      <c r="BF28" s="113"/>
      <c r="BG28" s="104" t="s">
        <v>1013</v>
      </c>
      <c r="BH28" s="105" t="s">
        <v>388</v>
      </c>
      <c r="BI28" s="106" t="s">
        <v>1124</v>
      </c>
      <c r="BJ28" s="107" t="s">
        <v>950</v>
      </c>
      <c r="BK28" s="70"/>
      <c r="BL28" s="72" t="s">
        <v>1065</v>
      </c>
      <c r="BM28" s="73" t="s">
        <v>423</v>
      </c>
      <c r="BN28" s="74" t="s">
        <v>1093</v>
      </c>
      <c r="BO28" s="74" t="s">
        <v>954</v>
      </c>
      <c r="BP28" s="74"/>
      <c r="BQ28" s="271" t="s">
        <v>1023</v>
      </c>
      <c r="BR28" s="272"/>
      <c r="BS28" s="272"/>
      <c r="BT28" s="105" t="s">
        <v>392</v>
      </c>
      <c r="BU28" s="106" t="s">
        <v>1124</v>
      </c>
      <c r="BV28" s="107" t="s">
        <v>952</v>
      </c>
      <c r="BW28" s="70"/>
      <c r="BX28" s="70"/>
      <c r="BY28" s="72" t="s">
        <v>1065</v>
      </c>
      <c r="BZ28" s="73" t="s">
        <v>693</v>
      </c>
      <c r="CA28" s="74" t="s">
        <v>1359</v>
      </c>
      <c r="CB28" s="270" t="s">
        <v>998</v>
      </c>
      <c r="CC28" s="270"/>
      <c r="CD28" s="270"/>
      <c r="CE28" s="113"/>
      <c r="CF28" s="104" t="s">
        <v>1015</v>
      </c>
      <c r="CG28" s="105" t="s">
        <v>565</v>
      </c>
      <c r="CH28" s="106" t="s">
        <v>1366</v>
      </c>
      <c r="CI28" s="107" t="s">
        <v>946</v>
      </c>
      <c r="CJ28" s="70"/>
      <c r="CK28" s="72" t="s">
        <v>1011</v>
      </c>
      <c r="CL28" s="73" t="s">
        <v>566</v>
      </c>
      <c r="CM28" s="74" t="s">
        <v>1135</v>
      </c>
      <c r="CN28" s="74" t="s">
        <v>947</v>
      </c>
      <c r="CO28" s="74"/>
      <c r="CP28" s="271" t="s">
        <v>1035</v>
      </c>
      <c r="CQ28" s="272"/>
      <c r="CR28" s="272"/>
      <c r="CS28" s="105" t="s">
        <v>670</v>
      </c>
      <c r="CT28" s="106" t="s">
        <v>1382</v>
      </c>
      <c r="CU28" s="107" t="s">
        <v>977</v>
      </c>
      <c r="CV28" s="70"/>
      <c r="CW28" s="70"/>
      <c r="CX28" s="72" t="s">
        <v>1065</v>
      </c>
      <c r="CY28" s="73" t="s">
        <v>800</v>
      </c>
      <c r="CZ28" s="74" t="s">
        <v>1045</v>
      </c>
      <c r="DA28" s="270" t="s">
        <v>954</v>
      </c>
      <c r="DB28" s="270"/>
      <c r="DC28" s="270"/>
      <c r="DD28" s="113"/>
      <c r="DE28" s="104" t="s">
        <v>1075</v>
      </c>
      <c r="DF28" s="105" t="s">
        <v>856</v>
      </c>
      <c r="DG28" s="106" t="s">
        <v>1271</v>
      </c>
      <c r="DH28" s="107" t="s">
        <v>973</v>
      </c>
      <c r="DI28" s="70"/>
      <c r="DJ28" s="72" t="s">
        <v>1065</v>
      </c>
      <c r="DK28" s="73" t="s">
        <v>769</v>
      </c>
      <c r="DL28" s="74" t="s">
        <v>1136</v>
      </c>
      <c r="DM28" s="74" t="s">
        <v>952</v>
      </c>
      <c r="DN28" s="74"/>
      <c r="DO28" s="271" t="s">
        <v>1006</v>
      </c>
      <c r="DP28" s="272"/>
      <c r="DQ28" s="272"/>
      <c r="DR28" s="105" t="s">
        <v>759</v>
      </c>
      <c r="DS28" s="106" t="s">
        <v>1125</v>
      </c>
      <c r="DT28" s="107" t="s">
        <v>944</v>
      </c>
      <c r="DU28" s="70"/>
    </row>
    <row r="29" spans="1:125" s="81" customFormat="1" ht="13.9" customHeight="1" x14ac:dyDescent="0.85">
      <c r="A29" s="70"/>
      <c r="B29" s="82" t="s">
        <v>1065</v>
      </c>
      <c r="C29" s="83" t="s">
        <v>151</v>
      </c>
      <c r="D29" s="75" t="s">
        <v>1126</v>
      </c>
      <c r="E29" s="264" t="s">
        <v>954</v>
      </c>
      <c r="F29" s="264"/>
      <c r="G29" s="264"/>
      <c r="H29" s="76"/>
      <c r="I29" s="77" t="s">
        <v>1023</v>
      </c>
      <c r="J29" s="78" t="s">
        <v>140</v>
      </c>
      <c r="K29" s="79" t="s">
        <v>1167</v>
      </c>
      <c r="L29" s="80" t="s">
        <v>950</v>
      </c>
      <c r="M29" s="70"/>
      <c r="N29" s="82" t="s">
        <v>1069</v>
      </c>
      <c r="O29" s="83" t="s">
        <v>187</v>
      </c>
      <c r="P29" s="75" t="s">
        <v>1155</v>
      </c>
      <c r="Q29" s="75" t="s">
        <v>996</v>
      </c>
      <c r="R29" s="75"/>
      <c r="S29" s="265" t="s">
        <v>1004</v>
      </c>
      <c r="T29" s="266"/>
      <c r="U29" s="266"/>
      <c r="V29" s="78" t="s">
        <v>28</v>
      </c>
      <c r="W29" s="79" t="s">
        <v>1129</v>
      </c>
      <c r="X29" s="80" t="s">
        <v>962</v>
      </c>
      <c r="Y29" s="70"/>
      <c r="Z29" s="70"/>
      <c r="AA29" s="82" t="s">
        <v>1065</v>
      </c>
      <c r="AB29" s="83" t="s">
        <v>2</v>
      </c>
      <c r="AC29" s="75" t="s">
        <v>1092</v>
      </c>
      <c r="AD29" s="264" t="s">
        <v>942</v>
      </c>
      <c r="AE29" s="264"/>
      <c r="AF29" s="264"/>
      <c r="AG29" s="76"/>
      <c r="AH29" s="77" t="s">
        <v>1031</v>
      </c>
      <c r="AI29" s="78" t="s">
        <v>215</v>
      </c>
      <c r="AJ29" s="79" t="s">
        <v>1476</v>
      </c>
      <c r="AK29" s="80" t="s">
        <v>938</v>
      </c>
      <c r="AL29" s="70"/>
      <c r="AM29" s="82" t="s">
        <v>1069</v>
      </c>
      <c r="AN29" s="83" t="s">
        <v>274</v>
      </c>
      <c r="AO29" s="75" t="s">
        <v>1123</v>
      </c>
      <c r="AP29" s="75" t="s">
        <v>965</v>
      </c>
      <c r="AQ29" s="75"/>
      <c r="AR29" s="265" t="s">
        <v>1030</v>
      </c>
      <c r="AS29" s="266"/>
      <c r="AT29" s="266"/>
      <c r="AU29" s="78" t="s">
        <v>36</v>
      </c>
      <c r="AV29" s="79" t="s">
        <v>1123</v>
      </c>
      <c r="AW29" s="80" t="s">
        <v>958</v>
      </c>
      <c r="AX29" s="70"/>
      <c r="AY29" s="70"/>
      <c r="AZ29" s="82" t="s">
        <v>1069</v>
      </c>
      <c r="BA29" s="83" t="s">
        <v>418</v>
      </c>
      <c r="BB29" s="75" t="s">
        <v>1101</v>
      </c>
      <c r="BC29" s="264" t="s">
        <v>954</v>
      </c>
      <c r="BD29" s="264"/>
      <c r="BE29" s="264"/>
      <c r="BF29" s="76"/>
      <c r="BG29" s="77" t="s">
        <v>1024</v>
      </c>
      <c r="BH29" s="78" t="s">
        <v>462</v>
      </c>
      <c r="BI29" s="79" t="s">
        <v>1455</v>
      </c>
      <c r="BJ29" s="80" t="s">
        <v>970</v>
      </c>
      <c r="BK29" s="70"/>
      <c r="BL29" s="82" t="s">
        <v>1069</v>
      </c>
      <c r="BM29" s="83" t="s">
        <v>491</v>
      </c>
      <c r="BN29" s="75" t="s">
        <v>1164</v>
      </c>
      <c r="BO29" s="75" t="s">
        <v>999</v>
      </c>
      <c r="BP29" s="75"/>
      <c r="BQ29" s="265" t="s">
        <v>1023</v>
      </c>
      <c r="BR29" s="266"/>
      <c r="BS29" s="266"/>
      <c r="BT29" s="78" t="s">
        <v>1029</v>
      </c>
      <c r="BU29" s="79" t="s">
        <v>1101</v>
      </c>
      <c r="BV29" s="80" t="s">
        <v>954</v>
      </c>
      <c r="BW29" s="70"/>
      <c r="BX29" s="70"/>
      <c r="BY29" s="82" t="s">
        <v>1065</v>
      </c>
      <c r="BZ29" s="83" t="s">
        <v>601</v>
      </c>
      <c r="CA29" s="75" t="s">
        <v>1165</v>
      </c>
      <c r="CB29" s="264" t="s">
        <v>954</v>
      </c>
      <c r="CC29" s="264"/>
      <c r="CD29" s="264"/>
      <c r="CE29" s="76"/>
      <c r="CF29" s="77" t="s">
        <v>1015</v>
      </c>
      <c r="CG29" s="78" t="s">
        <v>585</v>
      </c>
      <c r="CH29" s="79" t="s">
        <v>1094</v>
      </c>
      <c r="CI29" s="80" t="s">
        <v>952</v>
      </c>
      <c r="CJ29" s="70"/>
      <c r="CK29" s="82" t="s">
        <v>1012</v>
      </c>
      <c r="CL29" s="83" t="s">
        <v>574</v>
      </c>
      <c r="CM29" s="75" t="s">
        <v>1116</v>
      </c>
      <c r="CN29" s="75" t="s">
        <v>952</v>
      </c>
      <c r="CO29" s="75"/>
      <c r="CP29" s="265" t="s">
        <v>1035</v>
      </c>
      <c r="CQ29" s="266"/>
      <c r="CR29" s="266"/>
      <c r="CS29" s="78" t="s">
        <v>613</v>
      </c>
      <c r="CT29" s="79" t="s">
        <v>1165</v>
      </c>
      <c r="CU29" s="80" t="s">
        <v>954</v>
      </c>
      <c r="CV29" s="70"/>
      <c r="CW29" s="70"/>
      <c r="CX29" s="82" t="s">
        <v>1065</v>
      </c>
      <c r="CY29" s="83" t="s">
        <v>836</v>
      </c>
      <c r="CZ29" s="75" t="s">
        <v>1235</v>
      </c>
      <c r="DA29" s="264" t="s">
        <v>966</v>
      </c>
      <c r="DB29" s="264"/>
      <c r="DC29" s="264"/>
      <c r="DD29" s="76"/>
      <c r="DE29" s="77" t="s">
        <v>1075</v>
      </c>
      <c r="DF29" s="78" t="s">
        <v>886</v>
      </c>
      <c r="DG29" s="79" t="s">
        <v>1154</v>
      </c>
      <c r="DH29" s="80" t="s">
        <v>990</v>
      </c>
      <c r="DI29" s="70"/>
      <c r="DJ29" s="82" t="s">
        <v>1069</v>
      </c>
      <c r="DK29" s="83" t="s">
        <v>766</v>
      </c>
      <c r="DL29" s="75" t="s">
        <v>1132</v>
      </c>
      <c r="DM29" s="75" t="s">
        <v>948</v>
      </c>
      <c r="DN29" s="75"/>
      <c r="DO29" s="265" t="s">
        <v>1006</v>
      </c>
      <c r="DP29" s="266"/>
      <c r="DQ29" s="266"/>
      <c r="DR29" s="78" t="s">
        <v>768</v>
      </c>
      <c r="DS29" s="79" t="s">
        <v>1060</v>
      </c>
      <c r="DT29" s="80" t="s">
        <v>951</v>
      </c>
      <c r="DU29" s="70"/>
    </row>
    <row r="30" spans="1:125" s="81" customFormat="1" ht="13.9" customHeight="1" x14ac:dyDescent="0.85">
      <c r="A30" s="70"/>
      <c r="B30" s="82" t="s">
        <v>1065</v>
      </c>
      <c r="C30" s="83" t="s">
        <v>153</v>
      </c>
      <c r="D30" s="75" t="s">
        <v>1007</v>
      </c>
      <c r="E30" s="264" t="s">
        <v>954</v>
      </c>
      <c r="F30" s="264"/>
      <c r="G30" s="264"/>
      <c r="H30" s="76"/>
      <c r="I30" s="77" t="s">
        <v>1023</v>
      </c>
      <c r="J30" s="78" t="s">
        <v>184</v>
      </c>
      <c r="K30" s="79" t="s">
        <v>1122</v>
      </c>
      <c r="L30" s="80" t="s">
        <v>993</v>
      </c>
      <c r="M30" s="70"/>
      <c r="N30" s="82" t="s">
        <v>1069</v>
      </c>
      <c r="O30" s="83" t="s">
        <v>169</v>
      </c>
      <c r="P30" s="75" t="s">
        <v>1129</v>
      </c>
      <c r="Q30" s="75" t="s">
        <v>966</v>
      </c>
      <c r="R30" s="75"/>
      <c r="S30" s="265" t="s">
        <v>1004</v>
      </c>
      <c r="T30" s="266"/>
      <c r="U30" s="266"/>
      <c r="V30" s="78" t="s">
        <v>164</v>
      </c>
      <c r="W30" s="79" t="s">
        <v>1129</v>
      </c>
      <c r="X30" s="80" t="s">
        <v>962</v>
      </c>
      <c r="Y30" s="70"/>
      <c r="Z30" s="70"/>
      <c r="AA30" s="82" t="s">
        <v>1065</v>
      </c>
      <c r="AB30" s="83" t="s">
        <v>259</v>
      </c>
      <c r="AC30" s="75" t="s">
        <v>1119</v>
      </c>
      <c r="AD30" s="264" t="s">
        <v>958</v>
      </c>
      <c r="AE30" s="264"/>
      <c r="AF30" s="264"/>
      <c r="AG30" s="76"/>
      <c r="AH30" s="77" t="s">
        <v>1031</v>
      </c>
      <c r="AI30" s="78" t="s">
        <v>241</v>
      </c>
      <c r="AJ30" s="79" t="s">
        <v>1110</v>
      </c>
      <c r="AK30" s="80" t="s">
        <v>953</v>
      </c>
      <c r="AL30" s="70"/>
      <c r="AM30" s="82" t="s">
        <v>1069</v>
      </c>
      <c r="AN30" s="83" t="s">
        <v>56</v>
      </c>
      <c r="AO30" s="75" t="s">
        <v>1123</v>
      </c>
      <c r="AP30" s="75" t="s">
        <v>966</v>
      </c>
      <c r="AQ30" s="75"/>
      <c r="AR30" s="265" t="s">
        <v>1030</v>
      </c>
      <c r="AS30" s="266"/>
      <c r="AT30" s="266"/>
      <c r="AU30" s="78" t="s">
        <v>12</v>
      </c>
      <c r="AV30" s="79" t="s">
        <v>1148</v>
      </c>
      <c r="AW30" s="80" t="s">
        <v>973</v>
      </c>
      <c r="AX30" s="70"/>
      <c r="AY30" s="70"/>
      <c r="AZ30" s="82" t="s">
        <v>1072</v>
      </c>
      <c r="BA30" s="83" t="s">
        <v>421</v>
      </c>
      <c r="BB30" s="75" t="s">
        <v>1093</v>
      </c>
      <c r="BC30" s="264" t="s">
        <v>954</v>
      </c>
      <c r="BD30" s="264"/>
      <c r="BE30" s="264"/>
      <c r="BF30" s="76"/>
      <c r="BG30" s="77" t="s">
        <v>1024</v>
      </c>
      <c r="BH30" s="78" t="s">
        <v>463</v>
      </c>
      <c r="BI30" s="79" t="s">
        <v>1431</v>
      </c>
      <c r="BJ30" s="80" t="s">
        <v>970</v>
      </c>
      <c r="BK30" s="70"/>
      <c r="BL30" s="82" t="s">
        <v>1069</v>
      </c>
      <c r="BM30" s="83" t="s">
        <v>419</v>
      </c>
      <c r="BN30" s="75" t="s">
        <v>1101</v>
      </c>
      <c r="BO30" s="75" t="s">
        <v>954</v>
      </c>
      <c r="BP30" s="75"/>
      <c r="BQ30" s="265" t="s">
        <v>1023</v>
      </c>
      <c r="BR30" s="266"/>
      <c r="BS30" s="266"/>
      <c r="BT30" s="78" t="s">
        <v>451</v>
      </c>
      <c r="BU30" s="79" t="s">
        <v>1168</v>
      </c>
      <c r="BV30" s="80" t="s">
        <v>962</v>
      </c>
      <c r="BW30" s="70"/>
      <c r="BX30" s="70"/>
      <c r="BY30" s="82" t="s">
        <v>1020</v>
      </c>
      <c r="BZ30" s="83" t="s">
        <v>566</v>
      </c>
      <c r="CA30" s="75" t="s">
        <v>1135</v>
      </c>
      <c r="CB30" s="264" t="s">
        <v>947</v>
      </c>
      <c r="CC30" s="264"/>
      <c r="CD30" s="264"/>
      <c r="CE30" s="76"/>
      <c r="CF30" s="77" t="s">
        <v>1015</v>
      </c>
      <c r="CG30" s="78" t="s">
        <v>612</v>
      </c>
      <c r="CH30" s="79" t="s">
        <v>1165</v>
      </c>
      <c r="CI30" s="80" t="s">
        <v>954</v>
      </c>
      <c r="CJ30" s="70"/>
      <c r="CK30" s="82" t="s">
        <v>1020</v>
      </c>
      <c r="CL30" s="83" t="s">
        <v>554</v>
      </c>
      <c r="CM30" s="75" t="s">
        <v>1170</v>
      </c>
      <c r="CN30" s="75" t="s">
        <v>940</v>
      </c>
      <c r="CO30" s="75"/>
      <c r="CP30" s="265" t="s">
        <v>1035</v>
      </c>
      <c r="CQ30" s="266"/>
      <c r="CR30" s="266"/>
      <c r="CS30" s="78" t="s">
        <v>577</v>
      </c>
      <c r="CT30" s="79" t="s">
        <v>1102</v>
      </c>
      <c r="CU30" s="80" t="s">
        <v>952</v>
      </c>
      <c r="CV30" s="70"/>
      <c r="CW30" s="70"/>
      <c r="CX30" s="82" t="s">
        <v>1065</v>
      </c>
      <c r="CY30" s="83" t="s">
        <v>870</v>
      </c>
      <c r="CZ30" s="75" t="s">
        <v>1300</v>
      </c>
      <c r="DA30" s="264" t="s">
        <v>979</v>
      </c>
      <c r="DB30" s="264"/>
      <c r="DC30" s="264"/>
      <c r="DD30" s="76"/>
      <c r="DE30" s="77" t="s">
        <v>1022</v>
      </c>
      <c r="DF30" s="78" t="s">
        <v>1033</v>
      </c>
      <c r="DG30" s="79" t="s">
        <v>1257</v>
      </c>
      <c r="DH30" s="80" t="s">
        <v>966</v>
      </c>
      <c r="DI30" s="70"/>
      <c r="DJ30" s="82" t="s">
        <v>1072</v>
      </c>
      <c r="DK30" s="83" t="s">
        <v>775</v>
      </c>
      <c r="DL30" s="75" t="s">
        <v>1132</v>
      </c>
      <c r="DM30" s="75" t="s">
        <v>952</v>
      </c>
      <c r="DN30" s="75"/>
      <c r="DO30" s="265" t="s">
        <v>1006</v>
      </c>
      <c r="DP30" s="266"/>
      <c r="DQ30" s="266"/>
      <c r="DR30" s="78" t="s">
        <v>865</v>
      </c>
      <c r="DS30" s="79" t="s">
        <v>1173</v>
      </c>
      <c r="DT30" s="80" t="s">
        <v>978</v>
      </c>
      <c r="DU30" s="70"/>
    </row>
    <row r="31" spans="1:125" s="81" customFormat="1" ht="13.9" customHeight="1" x14ac:dyDescent="0.85">
      <c r="A31" s="70"/>
      <c r="B31" s="82" t="s">
        <v>1075</v>
      </c>
      <c r="C31" s="83" t="s">
        <v>169</v>
      </c>
      <c r="D31" s="75" t="s">
        <v>1129</v>
      </c>
      <c r="E31" s="264" t="s">
        <v>966</v>
      </c>
      <c r="F31" s="264"/>
      <c r="G31" s="264"/>
      <c r="H31" s="76"/>
      <c r="I31" s="77" t="s">
        <v>1023</v>
      </c>
      <c r="J31" s="78" t="s">
        <v>100</v>
      </c>
      <c r="K31" s="79" t="s">
        <v>1005</v>
      </c>
      <c r="L31" s="80" t="s">
        <v>962</v>
      </c>
      <c r="M31" s="70"/>
      <c r="N31" s="82" t="s">
        <v>1069</v>
      </c>
      <c r="O31" s="83" t="s">
        <v>155</v>
      </c>
      <c r="P31" s="75" t="s">
        <v>1126</v>
      </c>
      <c r="Q31" s="75" t="s">
        <v>954</v>
      </c>
      <c r="R31" s="75"/>
      <c r="S31" s="265" t="s">
        <v>1004</v>
      </c>
      <c r="T31" s="266"/>
      <c r="U31" s="266"/>
      <c r="V31" s="78" t="s">
        <v>49</v>
      </c>
      <c r="W31" s="79" t="s">
        <v>1129</v>
      </c>
      <c r="X31" s="80" t="s">
        <v>9</v>
      </c>
      <c r="Y31" s="70"/>
      <c r="Z31" s="70"/>
      <c r="AA31" s="82" t="s">
        <v>1065</v>
      </c>
      <c r="AB31" s="83" t="s">
        <v>260</v>
      </c>
      <c r="AC31" s="75" t="s">
        <v>1119</v>
      </c>
      <c r="AD31" s="264" t="s">
        <v>958</v>
      </c>
      <c r="AE31" s="264"/>
      <c r="AF31" s="264"/>
      <c r="AG31" s="76"/>
      <c r="AH31" s="77" t="s">
        <v>1031</v>
      </c>
      <c r="AI31" s="78" t="s">
        <v>43</v>
      </c>
      <c r="AJ31" s="79" t="s">
        <v>1105</v>
      </c>
      <c r="AK31" s="80" t="s">
        <v>954</v>
      </c>
      <c r="AL31" s="70"/>
      <c r="AM31" s="82" t="s">
        <v>1069</v>
      </c>
      <c r="AN31" s="83" t="s">
        <v>45</v>
      </c>
      <c r="AO31" s="75" t="s">
        <v>1105</v>
      </c>
      <c r="AP31" s="75" t="s">
        <v>954</v>
      </c>
      <c r="AQ31" s="75"/>
      <c r="AR31" s="265" t="s">
        <v>1030</v>
      </c>
      <c r="AS31" s="266"/>
      <c r="AT31" s="266"/>
      <c r="AU31" s="78" t="s">
        <v>297</v>
      </c>
      <c r="AV31" s="79" t="s">
        <v>1152</v>
      </c>
      <c r="AW31" s="80" t="s">
        <v>983</v>
      </c>
      <c r="AX31" s="70"/>
      <c r="AY31" s="70"/>
      <c r="AZ31" s="82" t="s">
        <v>1072</v>
      </c>
      <c r="BA31" s="83" t="s">
        <v>436</v>
      </c>
      <c r="BB31" s="75" t="s">
        <v>1168</v>
      </c>
      <c r="BC31" s="264" t="s">
        <v>958</v>
      </c>
      <c r="BD31" s="264"/>
      <c r="BE31" s="264"/>
      <c r="BF31" s="76"/>
      <c r="BG31" s="77" t="s">
        <v>1024</v>
      </c>
      <c r="BH31" s="78" t="s">
        <v>465</v>
      </c>
      <c r="BI31" s="79" t="s">
        <v>1462</v>
      </c>
      <c r="BJ31" s="80" t="s">
        <v>974</v>
      </c>
      <c r="BK31" s="70"/>
      <c r="BL31" s="82" t="s">
        <v>1069</v>
      </c>
      <c r="BM31" s="83" t="s">
        <v>421</v>
      </c>
      <c r="BN31" s="75" t="s">
        <v>1093</v>
      </c>
      <c r="BO31" s="75" t="s">
        <v>954</v>
      </c>
      <c r="BP31" s="75"/>
      <c r="BQ31" s="265" t="s">
        <v>1023</v>
      </c>
      <c r="BR31" s="266"/>
      <c r="BS31" s="266"/>
      <c r="BT31" s="78" t="s">
        <v>415</v>
      </c>
      <c r="BU31" s="79" t="s">
        <v>1101</v>
      </c>
      <c r="BV31" s="80" t="s">
        <v>954</v>
      </c>
      <c r="BW31" s="70"/>
      <c r="BX31" s="70"/>
      <c r="BY31" s="82" t="s">
        <v>1020</v>
      </c>
      <c r="BZ31" s="83" t="s">
        <v>621</v>
      </c>
      <c r="CA31" s="75" t="s">
        <v>1165</v>
      </c>
      <c r="CB31" s="264" t="s">
        <v>957</v>
      </c>
      <c r="CC31" s="264"/>
      <c r="CD31" s="264"/>
      <c r="CE31" s="76"/>
      <c r="CF31" s="77" t="s">
        <v>1015</v>
      </c>
      <c r="CG31" s="78" t="s">
        <v>575</v>
      </c>
      <c r="CH31" s="79" t="s">
        <v>1094</v>
      </c>
      <c r="CI31" s="80" t="s">
        <v>952</v>
      </c>
      <c r="CJ31" s="70"/>
      <c r="CK31" s="82" t="s">
        <v>1020</v>
      </c>
      <c r="CL31" s="83" t="s">
        <v>558</v>
      </c>
      <c r="CM31" s="75" t="s">
        <v>1529</v>
      </c>
      <c r="CN31" s="75" t="s">
        <v>942</v>
      </c>
      <c r="CO31" s="75"/>
      <c r="CP31" s="265" t="s">
        <v>1035</v>
      </c>
      <c r="CQ31" s="266"/>
      <c r="CR31" s="266"/>
      <c r="CS31" s="78" t="s">
        <v>603</v>
      </c>
      <c r="CT31" s="79" t="s">
        <v>1348</v>
      </c>
      <c r="CU31" s="80" t="s">
        <v>954</v>
      </c>
      <c r="CV31" s="70"/>
      <c r="CW31" s="70"/>
      <c r="CX31" s="82" t="s">
        <v>1075</v>
      </c>
      <c r="CY31" s="83" t="s">
        <v>774</v>
      </c>
      <c r="CZ31" s="75" t="s">
        <v>1136</v>
      </c>
      <c r="DA31" s="264" t="s">
        <v>952</v>
      </c>
      <c r="DB31" s="264"/>
      <c r="DC31" s="264"/>
      <c r="DD31" s="76"/>
      <c r="DE31" s="77" t="s">
        <v>1022</v>
      </c>
      <c r="DF31" s="78" t="s">
        <v>764</v>
      </c>
      <c r="DG31" s="79" t="s">
        <v>1108</v>
      </c>
      <c r="DH31" s="80" t="s">
        <v>947</v>
      </c>
      <c r="DI31" s="70"/>
      <c r="DJ31" s="82" t="s">
        <v>1072</v>
      </c>
      <c r="DK31" s="83" t="s">
        <v>764</v>
      </c>
      <c r="DL31" s="75" t="s">
        <v>1108</v>
      </c>
      <c r="DM31" s="75" t="s">
        <v>947</v>
      </c>
      <c r="DN31" s="75"/>
      <c r="DO31" s="265" t="s">
        <v>1006</v>
      </c>
      <c r="DP31" s="266"/>
      <c r="DQ31" s="266"/>
      <c r="DR31" s="78" t="s">
        <v>886</v>
      </c>
      <c r="DS31" s="79" t="s">
        <v>1154</v>
      </c>
      <c r="DT31" s="80" t="s">
        <v>990</v>
      </c>
      <c r="DU31" s="70"/>
    </row>
    <row r="32" spans="1:125" s="81" customFormat="1" ht="13.9" customHeight="1" x14ac:dyDescent="0.85">
      <c r="A32" s="70"/>
      <c r="B32" s="82" t="s">
        <v>1079</v>
      </c>
      <c r="C32" s="83" t="s">
        <v>155</v>
      </c>
      <c r="D32" s="75" t="s">
        <v>1126</v>
      </c>
      <c r="E32" s="264" t="s">
        <v>954</v>
      </c>
      <c r="F32" s="264"/>
      <c r="G32" s="264"/>
      <c r="H32" s="76"/>
      <c r="I32" s="77" t="s">
        <v>1018</v>
      </c>
      <c r="J32" s="78" t="s">
        <v>49</v>
      </c>
      <c r="K32" s="79" t="s">
        <v>1129</v>
      </c>
      <c r="L32" s="80" t="s">
        <v>9</v>
      </c>
      <c r="M32" s="70"/>
      <c r="N32" s="82" t="s">
        <v>1069</v>
      </c>
      <c r="O32" s="83" t="s">
        <v>151</v>
      </c>
      <c r="P32" s="75" t="s">
        <v>1126</v>
      </c>
      <c r="Q32" s="75" t="s">
        <v>954</v>
      </c>
      <c r="R32" s="75"/>
      <c r="S32" s="265" t="s">
        <v>1004</v>
      </c>
      <c r="T32" s="266"/>
      <c r="U32" s="266"/>
      <c r="V32" s="78" t="s">
        <v>10</v>
      </c>
      <c r="W32" s="79" t="s">
        <v>1129</v>
      </c>
      <c r="X32" s="80" t="s">
        <v>959</v>
      </c>
      <c r="Y32" s="70"/>
      <c r="Z32" s="70"/>
      <c r="AA32" s="82" t="s">
        <v>1079</v>
      </c>
      <c r="AB32" s="83" t="s">
        <v>251</v>
      </c>
      <c r="AC32" s="75" t="s">
        <v>1095</v>
      </c>
      <c r="AD32" s="264" t="s">
        <v>954</v>
      </c>
      <c r="AE32" s="264"/>
      <c r="AF32" s="264"/>
      <c r="AG32" s="76"/>
      <c r="AH32" s="77" t="s">
        <v>1031</v>
      </c>
      <c r="AI32" s="78" t="s">
        <v>276</v>
      </c>
      <c r="AJ32" s="79" t="s">
        <v>1123</v>
      </c>
      <c r="AK32" s="80" t="s">
        <v>966</v>
      </c>
      <c r="AL32" s="70"/>
      <c r="AM32" s="82" t="s">
        <v>1069</v>
      </c>
      <c r="AN32" s="83" t="s">
        <v>251</v>
      </c>
      <c r="AO32" s="75" t="s">
        <v>1095</v>
      </c>
      <c r="AP32" s="75" t="s">
        <v>954</v>
      </c>
      <c r="AQ32" s="75"/>
      <c r="AR32" s="265" t="s">
        <v>1030</v>
      </c>
      <c r="AS32" s="266"/>
      <c r="AT32" s="266"/>
      <c r="AU32" s="78" t="s">
        <v>269</v>
      </c>
      <c r="AV32" s="79" t="s">
        <v>1123</v>
      </c>
      <c r="AW32" s="80" t="s">
        <v>962</v>
      </c>
      <c r="AX32" s="70"/>
      <c r="AY32" s="70"/>
      <c r="AZ32" s="82" t="s">
        <v>1079</v>
      </c>
      <c r="BA32" s="83" t="s">
        <v>420</v>
      </c>
      <c r="BB32" s="75" t="s">
        <v>1101</v>
      </c>
      <c r="BC32" s="264" t="s">
        <v>954</v>
      </c>
      <c r="BD32" s="264"/>
      <c r="BE32" s="264"/>
      <c r="BF32" s="76"/>
      <c r="BG32" s="77" t="s">
        <v>1024</v>
      </c>
      <c r="BH32" s="78" t="s">
        <v>435</v>
      </c>
      <c r="BI32" s="79" t="s">
        <v>1101</v>
      </c>
      <c r="BJ32" s="80" t="s">
        <v>957</v>
      </c>
      <c r="BK32" s="70"/>
      <c r="BL32" s="82" t="s">
        <v>1079</v>
      </c>
      <c r="BM32" s="83" t="s">
        <v>377</v>
      </c>
      <c r="BN32" s="75" t="s">
        <v>1172</v>
      </c>
      <c r="BO32" s="75" t="s">
        <v>939</v>
      </c>
      <c r="BP32" s="75"/>
      <c r="BQ32" s="265" t="s">
        <v>1023</v>
      </c>
      <c r="BR32" s="266"/>
      <c r="BS32" s="266"/>
      <c r="BT32" s="78" t="s">
        <v>458</v>
      </c>
      <c r="BU32" s="79" t="s">
        <v>1429</v>
      </c>
      <c r="BV32" s="80" t="s">
        <v>968</v>
      </c>
      <c r="BW32" s="70"/>
      <c r="BX32" s="70"/>
      <c r="BY32" s="82" t="s">
        <v>1020</v>
      </c>
      <c r="BZ32" s="83" t="s">
        <v>620</v>
      </c>
      <c r="CA32" s="75" t="s">
        <v>1165</v>
      </c>
      <c r="CB32" s="264" t="s">
        <v>957</v>
      </c>
      <c r="CC32" s="264"/>
      <c r="CD32" s="264"/>
      <c r="CE32" s="76"/>
      <c r="CF32" s="77" t="s">
        <v>1015</v>
      </c>
      <c r="CG32" s="78" t="s">
        <v>642</v>
      </c>
      <c r="CH32" s="79" t="s">
        <v>1141</v>
      </c>
      <c r="CI32" s="80" t="s">
        <v>962</v>
      </c>
      <c r="CJ32" s="70"/>
      <c r="CK32" s="82" t="s">
        <v>1020</v>
      </c>
      <c r="CL32" s="83" t="s">
        <v>597</v>
      </c>
      <c r="CM32" s="75" t="s">
        <v>1348</v>
      </c>
      <c r="CN32" s="75" t="s">
        <v>954</v>
      </c>
      <c r="CO32" s="75"/>
      <c r="CP32" s="265" t="s">
        <v>1035</v>
      </c>
      <c r="CQ32" s="266"/>
      <c r="CR32" s="266"/>
      <c r="CS32" s="78" t="s">
        <v>693</v>
      </c>
      <c r="CT32" s="79" t="s">
        <v>1359</v>
      </c>
      <c r="CU32" s="80" t="s">
        <v>998</v>
      </c>
      <c r="CV32" s="70"/>
      <c r="CW32" s="70"/>
      <c r="CX32" s="82" t="s">
        <v>1075</v>
      </c>
      <c r="CY32" s="83" t="s">
        <v>798</v>
      </c>
      <c r="CZ32" s="75" t="s">
        <v>1244</v>
      </c>
      <c r="DA32" s="264" t="s">
        <v>954</v>
      </c>
      <c r="DB32" s="264"/>
      <c r="DC32" s="264"/>
      <c r="DD32" s="76"/>
      <c r="DE32" s="77" t="s">
        <v>1022</v>
      </c>
      <c r="DF32" s="78" t="s">
        <v>762</v>
      </c>
      <c r="DG32" s="79" t="s">
        <v>1334</v>
      </c>
      <c r="DH32" s="80" t="s">
        <v>945</v>
      </c>
      <c r="DI32" s="70"/>
      <c r="DJ32" s="82" t="s">
        <v>1079</v>
      </c>
      <c r="DK32" s="83" t="s">
        <v>888</v>
      </c>
      <c r="DL32" s="75" t="s">
        <v>1121</v>
      </c>
      <c r="DM32" s="75" t="s">
        <v>990</v>
      </c>
      <c r="DN32" s="75"/>
      <c r="DO32" s="265" t="s">
        <v>1006</v>
      </c>
      <c r="DP32" s="266"/>
      <c r="DQ32" s="266"/>
      <c r="DR32" s="78" t="s">
        <v>889</v>
      </c>
      <c r="DS32" s="79" t="s">
        <v>1220</v>
      </c>
      <c r="DT32" s="80" t="s">
        <v>991</v>
      </c>
      <c r="DU32" s="70"/>
    </row>
    <row r="33" spans="1:125" s="81" customFormat="1" ht="13.9" customHeight="1" x14ac:dyDescent="0.85">
      <c r="A33" s="70"/>
      <c r="B33" s="82" t="s">
        <v>1082</v>
      </c>
      <c r="C33" s="83" t="s">
        <v>149</v>
      </c>
      <c r="D33" s="75" t="s">
        <v>1186</v>
      </c>
      <c r="E33" s="264" t="s">
        <v>953</v>
      </c>
      <c r="F33" s="264"/>
      <c r="G33" s="264"/>
      <c r="H33" s="76"/>
      <c r="I33" s="77" t="s">
        <v>1018</v>
      </c>
      <c r="J33" s="78" t="s">
        <v>154</v>
      </c>
      <c r="K33" s="79" t="s">
        <v>1007</v>
      </c>
      <c r="L33" s="80" t="s">
        <v>954</v>
      </c>
      <c r="M33" s="70"/>
      <c r="N33" s="82" t="s">
        <v>1069</v>
      </c>
      <c r="O33" s="83" t="s">
        <v>154</v>
      </c>
      <c r="P33" s="75" t="s">
        <v>1007</v>
      </c>
      <c r="Q33" s="75" t="s">
        <v>954</v>
      </c>
      <c r="R33" s="75"/>
      <c r="S33" s="265" t="s">
        <v>1004</v>
      </c>
      <c r="T33" s="266"/>
      <c r="U33" s="266"/>
      <c r="V33" s="78" t="s">
        <v>100</v>
      </c>
      <c r="W33" s="79" t="s">
        <v>1005</v>
      </c>
      <c r="X33" s="80" t="s">
        <v>962</v>
      </c>
      <c r="Y33" s="70"/>
      <c r="Z33" s="70"/>
      <c r="AA33" s="82" t="s">
        <v>1079</v>
      </c>
      <c r="AB33" s="83" t="s">
        <v>56</v>
      </c>
      <c r="AC33" s="75" t="s">
        <v>1123</v>
      </c>
      <c r="AD33" s="264" t="s">
        <v>966</v>
      </c>
      <c r="AE33" s="264"/>
      <c r="AF33" s="264"/>
      <c r="AG33" s="76"/>
      <c r="AH33" s="77" t="s">
        <v>1031</v>
      </c>
      <c r="AI33" s="78" t="s">
        <v>246</v>
      </c>
      <c r="AJ33" s="79" t="s">
        <v>1095</v>
      </c>
      <c r="AK33" s="80" t="s">
        <v>954</v>
      </c>
      <c r="AL33" s="70"/>
      <c r="AM33" s="82" t="s">
        <v>1069</v>
      </c>
      <c r="AN33" s="83" t="s">
        <v>314</v>
      </c>
      <c r="AO33" s="75" t="s">
        <v>1470</v>
      </c>
      <c r="AP33" s="75" t="s">
        <v>996</v>
      </c>
      <c r="AQ33" s="75"/>
      <c r="AR33" s="265" t="s">
        <v>1030</v>
      </c>
      <c r="AS33" s="266"/>
      <c r="AT33" s="266"/>
      <c r="AU33" s="78" t="s">
        <v>38</v>
      </c>
      <c r="AV33" s="79" t="s">
        <v>1137</v>
      </c>
      <c r="AW33" s="80" t="s">
        <v>969</v>
      </c>
      <c r="AX33" s="70"/>
      <c r="AY33" s="70"/>
      <c r="AZ33" s="82" t="s">
        <v>1079</v>
      </c>
      <c r="BA33" s="83" t="s">
        <v>468</v>
      </c>
      <c r="BB33" s="75" t="s">
        <v>1106</v>
      </c>
      <c r="BC33" s="264" t="s">
        <v>976</v>
      </c>
      <c r="BD33" s="264"/>
      <c r="BE33" s="264"/>
      <c r="BF33" s="76"/>
      <c r="BG33" s="77" t="s">
        <v>1024</v>
      </c>
      <c r="BH33" s="78" t="s">
        <v>439</v>
      </c>
      <c r="BI33" s="79" t="s">
        <v>1159</v>
      </c>
      <c r="BJ33" s="80" t="s">
        <v>958</v>
      </c>
      <c r="BK33" s="70"/>
      <c r="BL33" s="82" t="s">
        <v>1079</v>
      </c>
      <c r="BM33" s="83" t="s">
        <v>425</v>
      </c>
      <c r="BN33" s="75" t="s">
        <v>1093</v>
      </c>
      <c r="BO33" s="75" t="s">
        <v>954</v>
      </c>
      <c r="BP33" s="75"/>
      <c r="BQ33" s="265" t="s">
        <v>1034</v>
      </c>
      <c r="BR33" s="266"/>
      <c r="BS33" s="266"/>
      <c r="BT33" s="78" t="s">
        <v>391</v>
      </c>
      <c r="BU33" s="79" t="s">
        <v>1124</v>
      </c>
      <c r="BV33" s="80" t="s">
        <v>952</v>
      </c>
      <c r="BW33" s="70"/>
      <c r="BX33" s="70"/>
      <c r="BY33" s="82" t="s">
        <v>1020</v>
      </c>
      <c r="BZ33" s="83" t="s">
        <v>610</v>
      </c>
      <c r="CA33" s="75" t="s">
        <v>1165</v>
      </c>
      <c r="CB33" s="264" t="s">
        <v>954</v>
      </c>
      <c r="CC33" s="264"/>
      <c r="CD33" s="264"/>
      <c r="CE33" s="76"/>
      <c r="CF33" s="77" t="s">
        <v>1015</v>
      </c>
      <c r="CG33" s="78" t="s">
        <v>624</v>
      </c>
      <c r="CH33" s="79" t="s">
        <v>1141</v>
      </c>
      <c r="CI33" s="80" t="s">
        <v>958</v>
      </c>
      <c r="CJ33" s="70"/>
      <c r="CK33" s="82" t="s">
        <v>1020</v>
      </c>
      <c r="CL33" s="83" t="s">
        <v>615</v>
      </c>
      <c r="CM33" s="75" t="s">
        <v>1097</v>
      </c>
      <c r="CN33" s="75" t="s">
        <v>955</v>
      </c>
      <c r="CO33" s="75"/>
      <c r="CP33" s="265" t="s">
        <v>1035</v>
      </c>
      <c r="CQ33" s="266"/>
      <c r="CR33" s="266"/>
      <c r="CS33" s="78" t="s">
        <v>609</v>
      </c>
      <c r="CT33" s="79" t="s">
        <v>1097</v>
      </c>
      <c r="CU33" s="80" t="s">
        <v>954</v>
      </c>
      <c r="CV33" s="70"/>
      <c r="CW33" s="70"/>
      <c r="CX33" s="82" t="s">
        <v>1075</v>
      </c>
      <c r="CY33" s="83" t="s">
        <v>813</v>
      </c>
      <c r="CZ33" s="75" t="s">
        <v>1276</v>
      </c>
      <c r="DA33" s="264" t="s">
        <v>958</v>
      </c>
      <c r="DB33" s="264"/>
      <c r="DC33" s="264"/>
      <c r="DD33" s="76"/>
      <c r="DE33" s="77" t="s">
        <v>1034</v>
      </c>
      <c r="DF33" s="78" t="s">
        <v>847</v>
      </c>
      <c r="DG33" s="79" t="s">
        <v>1187</v>
      </c>
      <c r="DH33" s="80" t="s">
        <v>969</v>
      </c>
      <c r="DI33" s="70"/>
      <c r="DJ33" s="82" t="s">
        <v>1079</v>
      </c>
      <c r="DK33" s="83" t="s">
        <v>820</v>
      </c>
      <c r="DL33" s="75" t="s">
        <v>1146</v>
      </c>
      <c r="DM33" s="75" t="s">
        <v>962</v>
      </c>
      <c r="DN33" s="75"/>
      <c r="DO33" s="265" t="s">
        <v>1006</v>
      </c>
      <c r="DP33" s="266"/>
      <c r="DQ33" s="266"/>
      <c r="DR33" s="78" t="s">
        <v>881</v>
      </c>
      <c r="DS33" s="79" t="s">
        <v>1166</v>
      </c>
      <c r="DT33" s="80" t="s">
        <v>986</v>
      </c>
      <c r="DU33" s="70"/>
    </row>
    <row r="34" spans="1:125" s="81" customFormat="1" ht="13.9" customHeight="1" x14ac:dyDescent="0.85">
      <c r="A34" s="70"/>
      <c r="B34" s="82" t="s">
        <v>1082</v>
      </c>
      <c r="C34" s="83" t="s">
        <v>146</v>
      </c>
      <c r="D34" s="75" t="s">
        <v>1186</v>
      </c>
      <c r="E34" s="264" t="s">
        <v>952</v>
      </c>
      <c r="F34" s="264"/>
      <c r="G34" s="264"/>
      <c r="H34" s="76"/>
      <c r="I34" s="77" t="s">
        <v>98</v>
      </c>
      <c r="J34" s="78" t="s">
        <v>98</v>
      </c>
      <c r="K34" s="79" t="s">
        <v>98</v>
      </c>
      <c r="L34" s="80" t="s">
        <v>98</v>
      </c>
      <c r="M34" s="70"/>
      <c r="N34" s="82" t="s">
        <v>1084</v>
      </c>
      <c r="O34" s="83" t="s">
        <v>166</v>
      </c>
      <c r="P34" s="75" t="s">
        <v>1129</v>
      </c>
      <c r="Q34" s="75" t="s">
        <v>962</v>
      </c>
      <c r="R34" s="75"/>
      <c r="S34" s="265" t="s">
        <v>1004</v>
      </c>
      <c r="T34" s="266"/>
      <c r="U34" s="266"/>
      <c r="V34" s="78" t="s">
        <v>42</v>
      </c>
      <c r="W34" s="79" t="s">
        <v>1109</v>
      </c>
      <c r="X34" s="80" t="s">
        <v>1002</v>
      </c>
      <c r="Y34" s="70"/>
      <c r="Z34" s="70"/>
      <c r="AA34" s="82" t="s">
        <v>1079</v>
      </c>
      <c r="AB34" s="83" t="s">
        <v>311</v>
      </c>
      <c r="AC34" s="75" t="s">
        <v>1478</v>
      </c>
      <c r="AD34" s="264" t="s">
        <v>995</v>
      </c>
      <c r="AE34" s="264"/>
      <c r="AF34" s="264"/>
      <c r="AG34" s="76"/>
      <c r="AH34" s="77" t="s">
        <v>1031</v>
      </c>
      <c r="AI34" s="78" t="s">
        <v>258</v>
      </c>
      <c r="AJ34" s="79" t="s">
        <v>1095</v>
      </c>
      <c r="AK34" s="80" t="s">
        <v>957</v>
      </c>
      <c r="AL34" s="70"/>
      <c r="AM34" s="82" t="s">
        <v>1069</v>
      </c>
      <c r="AN34" s="83" t="s">
        <v>244</v>
      </c>
      <c r="AO34" s="75" t="s">
        <v>1095</v>
      </c>
      <c r="AP34" s="75" t="s">
        <v>954</v>
      </c>
      <c r="AQ34" s="75"/>
      <c r="AR34" s="265" t="s">
        <v>1016</v>
      </c>
      <c r="AS34" s="266"/>
      <c r="AT34" s="266"/>
      <c r="AU34" s="78" t="s">
        <v>215</v>
      </c>
      <c r="AV34" s="79" t="s">
        <v>1476</v>
      </c>
      <c r="AW34" s="80" t="s">
        <v>938</v>
      </c>
      <c r="AX34" s="70"/>
      <c r="AY34" s="70"/>
      <c r="AZ34" s="82" t="s">
        <v>1079</v>
      </c>
      <c r="BA34" s="83" t="s">
        <v>390</v>
      </c>
      <c r="BB34" s="75" t="s">
        <v>1096</v>
      </c>
      <c r="BC34" s="264" t="s">
        <v>952</v>
      </c>
      <c r="BD34" s="264"/>
      <c r="BE34" s="264"/>
      <c r="BF34" s="76"/>
      <c r="BG34" s="77" t="s">
        <v>1024</v>
      </c>
      <c r="BH34" s="78" t="s">
        <v>446</v>
      </c>
      <c r="BI34" s="79" t="s">
        <v>1159</v>
      </c>
      <c r="BJ34" s="80" t="s">
        <v>959</v>
      </c>
      <c r="BK34" s="70"/>
      <c r="BL34" s="82" t="s">
        <v>1079</v>
      </c>
      <c r="BM34" s="83" t="s">
        <v>469</v>
      </c>
      <c r="BN34" s="75" t="s">
        <v>1106</v>
      </c>
      <c r="BO34" s="75" t="s">
        <v>977</v>
      </c>
      <c r="BP34" s="75"/>
      <c r="BQ34" s="265" t="s">
        <v>1034</v>
      </c>
      <c r="BR34" s="266"/>
      <c r="BS34" s="266"/>
      <c r="BT34" s="78" t="s">
        <v>437</v>
      </c>
      <c r="BU34" s="79" t="s">
        <v>1168</v>
      </c>
      <c r="BV34" s="80" t="s">
        <v>958</v>
      </c>
      <c r="BW34" s="70"/>
      <c r="BX34" s="70"/>
      <c r="BY34" s="82" t="s">
        <v>1020</v>
      </c>
      <c r="BZ34" s="83" t="s">
        <v>597</v>
      </c>
      <c r="CA34" s="75" t="s">
        <v>1348</v>
      </c>
      <c r="CB34" s="264" t="s">
        <v>954</v>
      </c>
      <c r="CC34" s="264"/>
      <c r="CD34" s="264"/>
      <c r="CE34" s="76"/>
      <c r="CF34" s="77" t="s">
        <v>1015</v>
      </c>
      <c r="CG34" s="78" t="s">
        <v>572</v>
      </c>
      <c r="CH34" s="79" t="s">
        <v>1094</v>
      </c>
      <c r="CI34" s="80" t="s">
        <v>950</v>
      </c>
      <c r="CJ34" s="70"/>
      <c r="CK34" s="82" t="s">
        <v>1028</v>
      </c>
      <c r="CL34" s="83" t="s">
        <v>642</v>
      </c>
      <c r="CM34" s="75" t="s">
        <v>1141</v>
      </c>
      <c r="CN34" s="75" t="s">
        <v>962</v>
      </c>
      <c r="CO34" s="75"/>
      <c r="CP34" s="265" t="s">
        <v>1035</v>
      </c>
      <c r="CQ34" s="266"/>
      <c r="CR34" s="266"/>
      <c r="CS34" s="78" t="s">
        <v>608</v>
      </c>
      <c r="CT34" s="79" t="s">
        <v>1097</v>
      </c>
      <c r="CU34" s="80" t="s">
        <v>954</v>
      </c>
      <c r="CV34" s="70"/>
      <c r="CW34" s="70"/>
      <c r="CX34" s="82" t="s">
        <v>1075</v>
      </c>
      <c r="CY34" s="83" t="s">
        <v>860</v>
      </c>
      <c r="CZ34" s="75" t="s">
        <v>1310</v>
      </c>
      <c r="DA34" s="264" t="s">
        <v>975</v>
      </c>
      <c r="DB34" s="264"/>
      <c r="DC34" s="264"/>
      <c r="DD34" s="76"/>
      <c r="DE34" s="77" t="s">
        <v>1034</v>
      </c>
      <c r="DF34" s="78" t="s">
        <v>855</v>
      </c>
      <c r="DG34" s="79" t="s">
        <v>1277</v>
      </c>
      <c r="DH34" s="80" t="s">
        <v>973</v>
      </c>
      <c r="DI34" s="70"/>
      <c r="DJ34" s="82" t="s">
        <v>1079</v>
      </c>
      <c r="DK34" s="83" t="s">
        <v>847</v>
      </c>
      <c r="DL34" s="75" t="s">
        <v>1187</v>
      </c>
      <c r="DM34" s="75" t="s">
        <v>969</v>
      </c>
      <c r="DN34" s="75"/>
      <c r="DO34" s="265" t="s">
        <v>1016</v>
      </c>
      <c r="DP34" s="266"/>
      <c r="DQ34" s="266"/>
      <c r="DR34" s="78" t="s">
        <v>774</v>
      </c>
      <c r="DS34" s="79" t="s">
        <v>1136</v>
      </c>
      <c r="DT34" s="80" t="s">
        <v>952</v>
      </c>
      <c r="DU34" s="70"/>
    </row>
    <row r="35" spans="1:125" s="81" customFormat="1" ht="13.9" customHeight="1" x14ac:dyDescent="0.85">
      <c r="A35" s="70"/>
      <c r="B35" s="82" t="s">
        <v>1082</v>
      </c>
      <c r="C35" s="83" t="s">
        <v>187</v>
      </c>
      <c r="D35" s="75" t="s">
        <v>1155</v>
      </c>
      <c r="E35" s="264" t="s">
        <v>996</v>
      </c>
      <c r="F35" s="264"/>
      <c r="G35" s="264"/>
      <c r="H35" s="76"/>
      <c r="I35" s="77" t="s">
        <v>98</v>
      </c>
      <c r="J35" s="78" t="s">
        <v>98</v>
      </c>
      <c r="K35" s="79" t="s">
        <v>98</v>
      </c>
      <c r="L35" s="80" t="s">
        <v>98</v>
      </c>
      <c r="M35" s="70"/>
      <c r="N35" s="82" t="s">
        <v>1084</v>
      </c>
      <c r="O35" s="83" t="s">
        <v>80</v>
      </c>
      <c r="P35" s="75" t="s">
        <v>1129</v>
      </c>
      <c r="Q35" s="75" t="s">
        <v>958</v>
      </c>
      <c r="R35" s="75"/>
      <c r="S35" s="265" t="s">
        <v>1004</v>
      </c>
      <c r="T35" s="266"/>
      <c r="U35" s="266"/>
      <c r="V35" s="78" t="s">
        <v>41</v>
      </c>
      <c r="W35" s="79" t="s">
        <v>1005</v>
      </c>
      <c r="X35" s="80" t="s">
        <v>9</v>
      </c>
      <c r="Y35" s="70"/>
      <c r="Z35" s="70"/>
      <c r="AA35" s="82" t="s">
        <v>1079</v>
      </c>
      <c r="AB35" s="83" t="s">
        <v>36</v>
      </c>
      <c r="AC35" s="75" t="s">
        <v>1123</v>
      </c>
      <c r="AD35" s="264" t="s">
        <v>958</v>
      </c>
      <c r="AE35" s="264"/>
      <c r="AF35" s="264"/>
      <c r="AG35" s="76"/>
      <c r="AH35" s="77" t="s">
        <v>1031</v>
      </c>
      <c r="AI35" s="78" t="s">
        <v>314</v>
      </c>
      <c r="AJ35" s="79" t="s">
        <v>1470</v>
      </c>
      <c r="AK35" s="80" t="s">
        <v>996</v>
      </c>
      <c r="AL35" s="70"/>
      <c r="AM35" s="82" t="s">
        <v>1069</v>
      </c>
      <c r="AN35" s="83" t="s">
        <v>247</v>
      </c>
      <c r="AO35" s="75" t="s">
        <v>1095</v>
      </c>
      <c r="AP35" s="75" t="s">
        <v>954</v>
      </c>
      <c r="AQ35" s="75"/>
      <c r="AR35" s="265" t="s">
        <v>1016</v>
      </c>
      <c r="AS35" s="266"/>
      <c r="AT35" s="266"/>
      <c r="AU35" s="78" t="s">
        <v>262</v>
      </c>
      <c r="AV35" s="79" t="s">
        <v>1119</v>
      </c>
      <c r="AW35" s="80" t="s">
        <v>958</v>
      </c>
      <c r="AX35" s="70"/>
      <c r="AY35" s="70"/>
      <c r="AZ35" s="82" t="s">
        <v>1089</v>
      </c>
      <c r="BA35" s="83" t="s">
        <v>419</v>
      </c>
      <c r="BB35" s="75" t="s">
        <v>1101</v>
      </c>
      <c r="BC35" s="264" t="s">
        <v>954</v>
      </c>
      <c r="BD35" s="264"/>
      <c r="BE35" s="264"/>
      <c r="BF35" s="76"/>
      <c r="BG35" s="77" t="s">
        <v>1024</v>
      </c>
      <c r="BH35" s="78" t="s">
        <v>399</v>
      </c>
      <c r="BI35" s="79" t="s">
        <v>1124</v>
      </c>
      <c r="BJ35" s="80" t="s">
        <v>952</v>
      </c>
      <c r="BK35" s="70"/>
      <c r="BL35" s="82" t="s">
        <v>1089</v>
      </c>
      <c r="BM35" s="83" t="s">
        <v>422</v>
      </c>
      <c r="BN35" s="75" t="s">
        <v>1093</v>
      </c>
      <c r="BO35" s="75" t="s">
        <v>954</v>
      </c>
      <c r="BP35" s="75"/>
      <c r="BQ35" s="265" t="s">
        <v>1034</v>
      </c>
      <c r="BR35" s="266"/>
      <c r="BS35" s="266"/>
      <c r="BT35" s="78" t="s">
        <v>452</v>
      </c>
      <c r="BU35" s="79" t="s">
        <v>1159</v>
      </c>
      <c r="BV35" s="80" t="s">
        <v>962</v>
      </c>
      <c r="BW35" s="70"/>
      <c r="BX35" s="70"/>
      <c r="BY35" s="82" t="s">
        <v>1021</v>
      </c>
      <c r="BZ35" s="83" t="s">
        <v>613</v>
      </c>
      <c r="CA35" s="75" t="s">
        <v>1165</v>
      </c>
      <c r="CB35" s="264" t="s">
        <v>954</v>
      </c>
      <c r="CC35" s="264"/>
      <c r="CD35" s="264"/>
      <c r="CE35" s="76"/>
      <c r="CF35" s="77" t="s">
        <v>1015</v>
      </c>
      <c r="CG35" s="78" t="s">
        <v>646</v>
      </c>
      <c r="CH35" s="79" t="s">
        <v>1107</v>
      </c>
      <c r="CI35" s="80" t="s">
        <v>966</v>
      </c>
      <c r="CJ35" s="70"/>
      <c r="CK35" s="82" t="s">
        <v>1028</v>
      </c>
      <c r="CL35" s="83" t="s">
        <v>707</v>
      </c>
      <c r="CM35" s="75" t="s">
        <v>1145</v>
      </c>
      <c r="CN35" s="75" t="s">
        <v>1001</v>
      </c>
      <c r="CO35" s="75"/>
      <c r="CP35" s="265" t="s">
        <v>1035</v>
      </c>
      <c r="CQ35" s="266"/>
      <c r="CR35" s="266"/>
      <c r="CS35" s="78" t="s">
        <v>572</v>
      </c>
      <c r="CT35" s="79" t="s">
        <v>1094</v>
      </c>
      <c r="CU35" s="80" t="s">
        <v>950</v>
      </c>
      <c r="CV35" s="70"/>
      <c r="CW35" s="70"/>
      <c r="CX35" s="82" t="s">
        <v>1075</v>
      </c>
      <c r="CY35" s="83" t="s">
        <v>888</v>
      </c>
      <c r="CZ35" s="75" t="s">
        <v>1121</v>
      </c>
      <c r="DA35" s="264" t="s">
        <v>990</v>
      </c>
      <c r="DB35" s="264"/>
      <c r="DC35" s="264"/>
      <c r="DD35" s="76"/>
      <c r="DE35" s="77" t="s">
        <v>1034</v>
      </c>
      <c r="DF35" s="78" t="s">
        <v>889</v>
      </c>
      <c r="DG35" s="79" t="s">
        <v>1220</v>
      </c>
      <c r="DH35" s="80" t="s">
        <v>991</v>
      </c>
      <c r="DI35" s="70"/>
      <c r="DJ35" s="82" t="s">
        <v>1079</v>
      </c>
      <c r="DK35" s="83" t="s">
        <v>864</v>
      </c>
      <c r="DL35" s="75" t="s">
        <v>1054</v>
      </c>
      <c r="DM35" s="75" t="s">
        <v>977</v>
      </c>
      <c r="DN35" s="75"/>
      <c r="DO35" s="265" t="s">
        <v>1016</v>
      </c>
      <c r="DP35" s="266"/>
      <c r="DQ35" s="266"/>
      <c r="DR35" s="78" t="s">
        <v>798</v>
      </c>
      <c r="DS35" s="79" t="s">
        <v>1244</v>
      </c>
      <c r="DT35" s="80" t="s">
        <v>954</v>
      </c>
      <c r="DU35" s="70"/>
    </row>
    <row r="36" spans="1:125" s="81" customFormat="1" ht="13.9" customHeight="1" x14ac:dyDescent="0.85">
      <c r="A36" s="70"/>
      <c r="B36" s="82" t="s">
        <v>1082</v>
      </c>
      <c r="C36" s="83" t="s">
        <v>172</v>
      </c>
      <c r="D36" s="75" t="s">
        <v>1147</v>
      </c>
      <c r="E36" s="264" t="s">
        <v>972</v>
      </c>
      <c r="F36" s="264"/>
      <c r="G36" s="264"/>
      <c r="H36" s="76"/>
      <c r="I36" s="77" t="s">
        <v>98</v>
      </c>
      <c r="J36" s="78" t="s">
        <v>98</v>
      </c>
      <c r="K36" s="79" t="s">
        <v>98</v>
      </c>
      <c r="L36" s="80" t="s">
        <v>98</v>
      </c>
      <c r="M36" s="70"/>
      <c r="N36" s="82" t="s">
        <v>1013</v>
      </c>
      <c r="O36" s="83" t="s">
        <v>177</v>
      </c>
      <c r="P36" s="75" t="s">
        <v>1091</v>
      </c>
      <c r="Q36" s="75" t="s">
        <v>981</v>
      </c>
      <c r="R36" s="75"/>
      <c r="S36" s="265" t="s">
        <v>1004</v>
      </c>
      <c r="T36" s="266"/>
      <c r="U36" s="266"/>
      <c r="V36" s="78" t="s">
        <v>50</v>
      </c>
      <c r="W36" s="79" t="s">
        <v>1129</v>
      </c>
      <c r="X36" s="80" t="s">
        <v>958</v>
      </c>
      <c r="Y36" s="70"/>
      <c r="Z36" s="70"/>
      <c r="AA36" s="82" t="s">
        <v>1013</v>
      </c>
      <c r="AB36" s="83" t="s">
        <v>14</v>
      </c>
      <c r="AC36" s="75" t="s">
        <v>1192</v>
      </c>
      <c r="AD36" s="264" t="s">
        <v>946</v>
      </c>
      <c r="AE36" s="264"/>
      <c r="AF36" s="264"/>
      <c r="AG36" s="76"/>
      <c r="AH36" s="77" t="s">
        <v>1031</v>
      </c>
      <c r="AI36" s="78" t="s">
        <v>317</v>
      </c>
      <c r="AJ36" s="79" t="s">
        <v>1486</v>
      </c>
      <c r="AK36" s="80" t="s">
        <v>997</v>
      </c>
      <c r="AL36" s="70"/>
      <c r="AM36" s="82" t="s">
        <v>1069</v>
      </c>
      <c r="AN36" s="83" t="s">
        <v>259</v>
      </c>
      <c r="AO36" s="75" t="s">
        <v>1119</v>
      </c>
      <c r="AP36" s="75" t="s">
        <v>958</v>
      </c>
      <c r="AQ36" s="75"/>
      <c r="AR36" s="265" t="s">
        <v>1016</v>
      </c>
      <c r="AS36" s="266"/>
      <c r="AT36" s="266"/>
      <c r="AU36" s="78" t="s">
        <v>219</v>
      </c>
      <c r="AV36" s="79" t="s">
        <v>1110</v>
      </c>
      <c r="AW36" s="80" t="s">
        <v>949</v>
      </c>
      <c r="AX36" s="70"/>
      <c r="AY36" s="70"/>
      <c r="AZ36" s="82" t="s">
        <v>1013</v>
      </c>
      <c r="BA36" s="83" t="s">
        <v>392</v>
      </c>
      <c r="BB36" s="75" t="s">
        <v>1124</v>
      </c>
      <c r="BC36" s="264" t="s">
        <v>952</v>
      </c>
      <c r="BD36" s="264"/>
      <c r="BE36" s="264"/>
      <c r="BF36" s="76"/>
      <c r="BG36" s="77" t="s">
        <v>1024</v>
      </c>
      <c r="BH36" s="78" t="s">
        <v>433</v>
      </c>
      <c r="BI36" s="79" t="s">
        <v>1101</v>
      </c>
      <c r="BJ36" s="80" t="s">
        <v>957</v>
      </c>
      <c r="BK36" s="70"/>
      <c r="BL36" s="82" t="s">
        <v>1089</v>
      </c>
      <c r="BM36" s="83" t="s">
        <v>418</v>
      </c>
      <c r="BN36" s="75" t="s">
        <v>1101</v>
      </c>
      <c r="BO36" s="75" t="s">
        <v>954</v>
      </c>
      <c r="BP36" s="75"/>
      <c r="BQ36" s="265" t="s">
        <v>1034</v>
      </c>
      <c r="BR36" s="266"/>
      <c r="BS36" s="266"/>
      <c r="BT36" s="78" t="s">
        <v>468</v>
      </c>
      <c r="BU36" s="79" t="s">
        <v>1106</v>
      </c>
      <c r="BV36" s="80" t="s">
        <v>976</v>
      </c>
      <c r="BW36" s="70"/>
      <c r="BX36" s="70"/>
      <c r="BY36" s="82" t="s">
        <v>1021</v>
      </c>
      <c r="BZ36" s="83" t="s">
        <v>660</v>
      </c>
      <c r="CA36" s="75" t="s">
        <v>1369</v>
      </c>
      <c r="CB36" s="264" t="s">
        <v>969</v>
      </c>
      <c r="CC36" s="264"/>
      <c r="CD36" s="264"/>
      <c r="CE36" s="76"/>
      <c r="CF36" s="77" t="s">
        <v>1015</v>
      </c>
      <c r="CG36" s="78" t="s">
        <v>671</v>
      </c>
      <c r="CH36" s="79" t="s">
        <v>1160</v>
      </c>
      <c r="CI36" s="80" t="s">
        <v>980</v>
      </c>
      <c r="CJ36" s="70"/>
      <c r="CK36" s="82" t="s">
        <v>1028</v>
      </c>
      <c r="CL36" s="83" t="s">
        <v>704</v>
      </c>
      <c r="CM36" s="75" t="s">
        <v>1145</v>
      </c>
      <c r="CN36" s="75" t="s">
        <v>1000</v>
      </c>
      <c r="CO36" s="75"/>
      <c r="CP36" s="265" t="s">
        <v>1035</v>
      </c>
      <c r="CQ36" s="266"/>
      <c r="CR36" s="266"/>
      <c r="CS36" s="78" t="s">
        <v>646</v>
      </c>
      <c r="CT36" s="79" t="s">
        <v>1107</v>
      </c>
      <c r="CU36" s="80" t="s">
        <v>966</v>
      </c>
      <c r="CV36" s="70"/>
      <c r="CW36" s="70"/>
      <c r="CX36" s="82" t="s">
        <v>1075</v>
      </c>
      <c r="CY36" s="83" t="s">
        <v>887</v>
      </c>
      <c r="CZ36" s="75" t="s">
        <v>1098</v>
      </c>
      <c r="DA36" s="264" t="s">
        <v>990</v>
      </c>
      <c r="DB36" s="264"/>
      <c r="DC36" s="264"/>
      <c r="DD36" s="76"/>
      <c r="DE36" s="77" t="s">
        <v>1034</v>
      </c>
      <c r="DF36" s="78" t="s">
        <v>776</v>
      </c>
      <c r="DG36" s="79" t="s">
        <v>1060</v>
      </c>
      <c r="DH36" s="80" t="s">
        <v>952</v>
      </c>
      <c r="DI36" s="70"/>
      <c r="DJ36" s="82" t="s">
        <v>1079</v>
      </c>
      <c r="DK36" s="83" t="s">
        <v>750</v>
      </c>
      <c r="DL36" s="75" t="s">
        <v>1048</v>
      </c>
      <c r="DM36" s="75" t="s">
        <v>940</v>
      </c>
      <c r="DN36" s="75"/>
      <c r="DO36" s="265" t="s">
        <v>1016</v>
      </c>
      <c r="DP36" s="266"/>
      <c r="DQ36" s="266"/>
      <c r="DR36" s="78" t="s">
        <v>806</v>
      </c>
      <c r="DS36" s="79" t="s">
        <v>1045</v>
      </c>
      <c r="DT36" s="80" t="s">
        <v>956</v>
      </c>
      <c r="DU36" s="70"/>
    </row>
    <row r="37" spans="1:125" s="81" customFormat="1" ht="13.9" customHeight="1" x14ac:dyDescent="0.85">
      <c r="A37" s="70"/>
      <c r="B37" s="82" t="s">
        <v>1082</v>
      </c>
      <c r="C37" s="83" t="s">
        <v>142</v>
      </c>
      <c r="D37" s="75" t="s">
        <v>1167</v>
      </c>
      <c r="E37" s="264" t="s">
        <v>952</v>
      </c>
      <c r="F37" s="264"/>
      <c r="G37" s="264"/>
      <c r="H37" s="76"/>
      <c r="I37" s="77" t="s">
        <v>98</v>
      </c>
      <c r="J37" s="78" t="s">
        <v>98</v>
      </c>
      <c r="K37" s="79" t="s">
        <v>98</v>
      </c>
      <c r="L37" s="80" t="s">
        <v>98</v>
      </c>
      <c r="M37" s="70"/>
      <c r="N37" s="82" t="s">
        <v>1013</v>
      </c>
      <c r="O37" s="83" t="s">
        <v>26</v>
      </c>
      <c r="P37" s="75" t="s">
        <v>1005</v>
      </c>
      <c r="Q37" s="75" t="s">
        <v>962</v>
      </c>
      <c r="R37" s="75"/>
      <c r="S37" s="265" t="s">
        <v>1004</v>
      </c>
      <c r="T37" s="266"/>
      <c r="U37" s="266"/>
      <c r="V37" s="78" t="s">
        <v>161</v>
      </c>
      <c r="W37" s="79" t="s">
        <v>1129</v>
      </c>
      <c r="X37" s="80" t="s">
        <v>958</v>
      </c>
      <c r="Y37" s="70"/>
      <c r="Z37" s="70"/>
      <c r="AA37" s="82" t="s">
        <v>1013</v>
      </c>
      <c r="AB37" s="83" t="s">
        <v>218</v>
      </c>
      <c r="AC37" s="75" t="s">
        <v>1474</v>
      </c>
      <c r="AD37" s="264" t="s">
        <v>946</v>
      </c>
      <c r="AE37" s="264"/>
      <c r="AF37" s="264"/>
      <c r="AG37" s="76"/>
      <c r="AH37" s="77"/>
      <c r="AI37" s="78" t="s">
        <v>98</v>
      </c>
      <c r="AJ37" s="79" t="s">
        <v>98</v>
      </c>
      <c r="AK37" s="80" t="s">
        <v>98</v>
      </c>
      <c r="AL37" s="70"/>
      <c r="AM37" s="82" t="s">
        <v>1069</v>
      </c>
      <c r="AN37" s="83" t="s">
        <v>224</v>
      </c>
      <c r="AO37" s="75" t="s">
        <v>1110</v>
      </c>
      <c r="AP37" s="75" t="s">
        <v>952</v>
      </c>
      <c r="AQ37" s="75"/>
      <c r="AR37" s="265" t="s">
        <v>1016</v>
      </c>
      <c r="AS37" s="266"/>
      <c r="AT37" s="266"/>
      <c r="AU37" s="78" t="s">
        <v>245</v>
      </c>
      <c r="AV37" s="79" t="s">
        <v>1095</v>
      </c>
      <c r="AW37" s="80" t="s">
        <v>954</v>
      </c>
      <c r="AX37" s="70"/>
      <c r="AY37" s="70"/>
      <c r="AZ37" s="82" t="s">
        <v>1013</v>
      </c>
      <c r="BA37" s="83" t="s">
        <v>434</v>
      </c>
      <c r="BB37" s="75" t="s">
        <v>1101</v>
      </c>
      <c r="BC37" s="264" t="s">
        <v>957</v>
      </c>
      <c r="BD37" s="264"/>
      <c r="BE37" s="264"/>
      <c r="BF37" s="76"/>
      <c r="BG37" s="77" t="s">
        <v>1017</v>
      </c>
      <c r="BH37" s="78" t="s">
        <v>408</v>
      </c>
      <c r="BI37" s="79" t="s">
        <v>1124</v>
      </c>
      <c r="BJ37" s="80" t="s">
        <v>953</v>
      </c>
      <c r="BK37" s="70"/>
      <c r="BL37" s="82" t="s">
        <v>1089</v>
      </c>
      <c r="BM37" s="83" t="s">
        <v>390</v>
      </c>
      <c r="BN37" s="75" t="s">
        <v>1096</v>
      </c>
      <c r="BO37" s="75" t="s">
        <v>952</v>
      </c>
      <c r="BP37" s="75"/>
      <c r="BQ37" s="265" t="s">
        <v>1034</v>
      </c>
      <c r="BR37" s="266"/>
      <c r="BS37" s="266"/>
      <c r="BT37" s="78" t="s">
        <v>497</v>
      </c>
      <c r="BU37" s="79" t="s">
        <v>1140</v>
      </c>
      <c r="BV37" s="80" t="s">
        <v>1002</v>
      </c>
      <c r="BW37" s="70"/>
      <c r="BX37" s="70"/>
      <c r="BY37" s="82" t="s">
        <v>1021</v>
      </c>
      <c r="BZ37" s="83" t="s">
        <v>605</v>
      </c>
      <c r="CA37" s="75" t="s">
        <v>1097</v>
      </c>
      <c r="CB37" s="264" t="s">
        <v>954</v>
      </c>
      <c r="CC37" s="264"/>
      <c r="CD37" s="264"/>
      <c r="CE37" s="76"/>
      <c r="CF37" s="77" t="s">
        <v>1015</v>
      </c>
      <c r="CG37" s="78" t="s">
        <v>625</v>
      </c>
      <c r="CH37" s="79" t="s">
        <v>1107</v>
      </c>
      <c r="CI37" s="80" t="s">
        <v>958</v>
      </c>
      <c r="CJ37" s="70"/>
      <c r="CK37" s="82" t="s">
        <v>1028</v>
      </c>
      <c r="CL37" s="83" t="s">
        <v>568</v>
      </c>
      <c r="CM37" s="75" t="s">
        <v>1094</v>
      </c>
      <c r="CN37" s="75" t="s">
        <v>948</v>
      </c>
      <c r="CO37" s="75"/>
      <c r="CP37" s="265" t="s">
        <v>1035</v>
      </c>
      <c r="CQ37" s="266"/>
      <c r="CR37" s="266"/>
      <c r="CS37" s="78" t="s">
        <v>607</v>
      </c>
      <c r="CT37" s="79" t="s">
        <v>1165</v>
      </c>
      <c r="CU37" s="80" t="s">
        <v>954</v>
      </c>
      <c r="CV37" s="70"/>
      <c r="CW37" s="70"/>
      <c r="CX37" s="82" t="s">
        <v>1075</v>
      </c>
      <c r="CY37" s="83" t="s">
        <v>858</v>
      </c>
      <c r="CZ37" s="75" t="s">
        <v>1336</v>
      </c>
      <c r="DA37" s="264" t="s">
        <v>974</v>
      </c>
      <c r="DB37" s="264"/>
      <c r="DC37" s="264"/>
      <c r="DD37" s="76"/>
      <c r="DE37" s="77" t="s">
        <v>1017</v>
      </c>
      <c r="DF37" s="78" t="s">
        <v>823</v>
      </c>
      <c r="DG37" s="79" t="s">
        <v>1282</v>
      </c>
      <c r="DH37" s="80" t="s">
        <v>824</v>
      </c>
      <c r="DI37" s="70"/>
      <c r="DJ37" s="82" t="s">
        <v>1027</v>
      </c>
      <c r="DK37" s="83" t="s">
        <v>875</v>
      </c>
      <c r="DL37" s="75" t="s">
        <v>1103</v>
      </c>
      <c r="DM37" s="75" t="s">
        <v>984</v>
      </c>
      <c r="DN37" s="75"/>
      <c r="DO37" s="265" t="s">
        <v>1016</v>
      </c>
      <c r="DP37" s="266"/>
      <c r="DQ37" s="266"/>
      <c r="DR37" s="78" t="s">
        <v>822</v>
      </c>
      <c r="DS37" s="79" t="s">
        <v>1150</v>
      </c>
      <c r="DT37" s="80" t="s">
        <v>962</v>
      </c>
      <c r="DU37" s="70"/>
    </row>
    <row r="38" spans="1:125" s="81" customFormat="1" ht="13.9" customHeight="1" x14ac:dyDescent="0.85">
      <c r="A38" s="70"/>
      <c r="B38" s="82" t="s">
        <v>1082</v>
      </c>
      <c r="C38" s="83" t="s">
        <v>150</v>
      </c>
      <c r="D38" s="75" t="s">
        <v>1186</v>
      </c>
      <c r="E38" s="264" t="s">
        <v>953</v>
      </c>
      <c r="F38" s="264"/>
      <c r="G38" s="264"/>
      <c r="H38" s="76"/>
      <c r="I38" s="77" t="s">
        <v>98</v>
      </c>
      <c r="J38" s="78" t="s">
        <v>98</v>
      </c>
      <c r="K38" s="79" t="s">
        <v>98</v>
      </c>
      <c r="L38" s="80" t="s">
        <v>98</v>
      </c>
      <c r="M38" s="70"/>
      <c r="N38" s="82" t="s">
        <v>1013</v>
      </c>
      <c r="O38" s="83" t="s">
        <v>33</v>
      </c>
      <c r="P38" s="75" t="s">
        <v>1104</v>
      </c>
      <c r="Q38" s="75" t="s">
        <v>1002</v>
      </c>
      <c r="R38" s="75"/>
      <c r="S38" s="265" t="s">
        <v>1004</v>
      </c>
      <c r="T38" s="266"/>
      <c r="U38" s="266"/>
      <c r="V38" s="78" t="s">
        <v>167</v>
      </c>
      <c r="W38" s="79" t="s">
        <v>1129</v>
      </c>
      <c r="X38" s="80" t="s">
        <v>963</v>
      </c>
      <c r="Y38" s="70"/>
      <c r="Z38" s="70"/>
      <c r="AA38" s="82" t="s">
        <v>1013</v>
      </c>
      <c r="AB38" s="83" t="s">
        <v>262</v>
      </c>
      <c r="AC38" s="75" t="s">
        <v>1119</v>
      </c>
      <c r="AD38" s="264" t="s">
        <v>958</v>
      </c>
      <c r="AE38" s="264"/>
      <c r="AF38" s="264"/>
      <c r="AG38" s="76"/>
      <c r="AH38" s="77"/>
      <c r="AI38" s="78" t="s">
        <v>98</v>
      </c>
      <c r="AJ38" s="79" t="s">
        <v>98</v>
      </c>
      <c r="AK38" s="80" t="s">
        <v>98</v>
      </c>
      <c r="AL38" s="70"/>
      <c r="AM38" s="82" t="s">
        <v>1069</v>
      </c>
      <c r="AN38" s="83" t="s">
        <v>260</v>
      </c>
      <c r="AO38" s="75" t="s">
        <v>1119</v>
      </c>
      <c r="AP38" s="75" t="s">
        <v>958</v>
      </c>
      <c r="AQ38" s="75"/>
      <c r="AR38" s="265" t="s">
        <v>1016</v>
      </c>
      <c r="AS38" s="266"/>
      <c r="AT38" s="266"/>
      <c r="AU38" s="78" t="s">
        <v>272</v>
      </c>
      <c r="AV38" s="79" t="s">
        <v>1119</v>
      </c>
      <c r="AW38" s="80" t="s">
        <v>963</v>
      </c>
      <c r="AX38" s="70"/>
      <c r="AY38" s="70"/>
      <c r="AZ38" s="82" t="s">
        <v>1013</v>
      </c>
      <c r="BA38" s="83" t="s">
        <v>484</v>
      </c>
      <c r="BB38" s="75" t="s">
        <v>1441</v>
      </c>
      <c r="BC38" s="264" t="s">
        <v>997</v>
      </c>
      <c r="BD38" s="264"/>
      <c r="BE38" s="264"/>
      <c r="BF38" s="76"/>
      <c r="BG38" s="77" t="s">
        <v>1017</v>
      </c>
      <c r="BH38" s="78" t="s">
        <v>473</v>
      </c>
      <c r="BI38" s="79" t="s">
        <v>1149</v>
      </c>
      <c r="BJ38" s="80" t="s">
        <v>987</v>
      </c>
      <c r="BK38" s="70"/>
      <c r="BL38" s="82" t="s">
        <v>1089</v>
      </c>
      <c r="BM38" s="83" t="s">
        <v>436</v>
      </c>
      <c r="BN38" s="75" t="s">
        <v>1168</v>
      </c>
      <c r="BO38" s="75" t="s">
        <v>958</v>
      </c>
      <c r="BP38" s="75"/>
      <c r="BQ38" s="265" t="s">
        <v>1034</v>
      </c>
      <c r="BR38" s="266"/>
      <c r="BS38" s="266"/>
      <c r="BT38" s="78" t="s">
        <v>463</v>
      </c>
      <c r="BU38" s="79" t="s">
        <v>1431</v>
      </c>
      <c r="BV38" s="80" t="s">
        <v>970</v>
      </c>
      <c r="BW38" s="70"/>
      <c r="BX38" s="70"/>
      <c r="BY38" s="82" t="s">
        <v>1032</v>
      </c>
      <c r="BZ38" s="83" t="s">
        <v>592</v>
      </c>
      <c r="CA38" s="75" t="s">
        <v>1116</v>
      </c>
      <c r="CB38" s="264" t="s">
        <v>953</v>
      </c>
      <c r="CC38" s="264"/>
      <c r="CD38" s="264"/>
      <c r="CE38" s="76"/>
      <c r="CF38" s="77" t="s">
        <v>1015</v>
      </c>
      <c r="CG38" s="78" t="s">
        <v>606</v>
      </c>
      <c r="CH38" s="79" t="s">
        <v>1097</v>
      </c>
      <c r="CI38" s="80" t="s">
        <v>954</v>
      </c>
      <c r="CJ38" s="70"/>
      <c r="CK38" s="82" t="s">
        <v>1028</v>
      </c>
      <c r="CL38" s="83" t="s">
        <v>611</v>
      </c>
      <c r="CM38" s="75" t="s">
        <v>1097</v>
      </c>
      <c r="CN38" s="75" t="s">
        <v>954</v>
      </c>
      <c r="CO38" s="75"/>
      <c r="CP38" s="265" t="s">
        <v>1035</v>
      </c>
      <c r="CQ38" s="266"/>
      <c r="CR38" s="266"/>
      <c r="CS38" s="78" t="s">
        <v>598</v>
      </c>
      <c r="CT38" s="79" t="s">
        <v>1348</v>
      </c>
      <c r="CU38" s="80" t="s">
        <v>954</v>
      </c>
      <c r="CV38" s="70"/>
      <c r="CW38" s="70"/>
      <c r="CX38" s="82" t="s">
        <v>1075</v>
      </c>
      <c r="CY38" s="83" t="s">
        <v>841</v>
      </c>
      <c r="CZ38" s="75" t="s">
        <v>1274</v>
      </c>
      <c r="DA38" s="264" t="s">
        <v>967</v>
      </c>
      <c r="DB38" s="264"/>
      <c r="DC38" s="264"/>
      <c r="DD38" s="76"/>
      <c r="DE38" s="77" t="s">
        <v>98</v>
      </c>
      <c r="DF38" s="78" t="s">
        <v>98</v>
      </c>
      <c r="DG38" s="79" t="s">
        <v>98</v>
      </c>
      <c r="DH38" s="80" t="s">
        <v>98</v>
      </c>
      <c r="DI38" s="70"/>
      <c r="DJ38" s="82" t="s">
        <v>1027</v>
      </c>
      <c r="DK38" s="83" t="s">
        <v>836</v>
      </c>
      <c r="DL38" s="75" t="s">
        <v>1235</v>
      </c>
      <c r="DM38" s="75" t="s">
        <v>966</v>
      </c>
      <c r="DN38" s="75"/>
      <c r="DO38" s="265" t="s">
        <v>1016</v>
      </c>
      <c r="DP38" s="266"/>
      <c r="DQ38" s="266"/>
      <c r="DR38" s="78" t="s">
        <v>819</v>
      </c>
      <c r="DS38" s="79" t="s">
        <v>1184</v>
      </c>
      <c r="DT38" s="80" t="s">
        <v>959</v>
      </c>
      <c r="DU38" s="70"/>
    </row>
    <row r="39" spans="1:125" s="81" customFormat="1" ht="13.9" customHeight="1" x14ac:dyDescent="0.85">
      <c r="A39" s="70"/>
      <c r="B39" s="82" t="s">
        <v>1082</v>
      </c>
      <c r="C39" s="83" t="s">
        <v>80</v>
      </c>
      <c r="D39" s="75" t="s">
        <v>1129</v>
      </c>
      <c r="E39" s="264" t="s">
        <v>958</v>
      </c>
      <c r="F39" s="264"/>
      <c r="G39" s="264"/>
      <c r="H39" s="76"/>
      <c r="I39" s="77" t="s">
        <v>98</v>
      </c>
      <c r="J39" s="78" t="s">
        <v>98</v>
      </c>
      <c r="K39" s="79" t="s">
        <v>98</v>
      </c>
      <c r="L39" s="80" t="s">
        <v>98</v>
      </c>
      <c r="M39" s="70"/>
      <c r="N39" s="82" t="s">
        <v>1013</v>
      </c>
      <c r="O39" s="83" t="s">
        <v>21</v>
      </c>
      <c r="P39" s="75" t="s">
        <v>1091</v>
      </c>
      <c r="Q39" s="75" t="s">
        <v>982</v>
      </c>
      <c r="R39" s="75"/>
      <c r="S39" s="265" t="s">
        <v>1004</v>
      </c>
      <c r="T39" s="266"/>
      <c r="U39" s="266"/>
      <c r="V39" s="78" t="s">
        <v>159</v>
      </c>
      <c r="W39" s="79" t="s">
        <v>1126</v>
      </c>
      <c r="X39" s="80" t="s">
        <v>957</v>
      </c>
      <c r="Y39" s="70"/>
      <c r="Z39" s="70"/>
      <c r="AA39" s="82" t="s">
        <v>1013</v>
      </c>
      <c r="AB39" s="83" t="s">
        <v>245</v>
      </c>
      <c r="AC39" s="75" t="s">
        <v>1095</v>
      </c>
      <c r="AD39" s="264" t="s">
        <v>954</v>
      </c>
      <c r="AE39" s="264"/>
      <c r="AF39" s="264"/>
      <c r="AG39" s="76"/>
      <c r="AH39" s="77"/>
      <c r="AI39" s="78" t="s">
        <v>98</v>
      </c>
      <c r="AJ39" s="79" t="s">
        <v>98</v>
      </c>
      <c r="AK39" s="80" t="s">
        <v>98</v>
      </c>
      <c r="AL39" s="70"/>
      <c r="AM39" s="82" t="s">
        <v>1069</v>
      </c>
      <c r="AN39" s="83" t="s">
        <v>311</v>
      </c>
      <c r="AO39" s="75" t="s">
        <v>1478</v>
      </c>
      <c r="AP39" s="75" t="s">
        <v>995</v>
      </c>
      <c r="AQ39" s="75"/>
      <c r="AR39" s="265" t="s">
        <v>1016</v>
      </c>
      <c r="AS39" s="266"/>
      <c r="AT39" s="266"/>
      <c r="AU39" s="78" t="s">
        <v>326</v>
      </c>
      <c r="AV39" s="79" t="s">
        <v>1100</v>
      </c>
      <c r="AW39" s="80" t="s">
        <v>1000</v>
      </c>
      <c r="AX39" s="70"/>
      <c r="AY39" s="70"/>
      <c r="AZ39" s="82" t="s">
        <v>1013</v>
      </c>
      <c r="BA39" s="83" t="s">
        <v>483</v>
      </c>
      <c r="BB39" s="75" t="s">
        <v>1441</v>
      </c>
      <c r="BC39" s="264" t="s">
        <v>997</v>
      </c>
      <c r="BD39" s="264"/>
      <c r="BE39" s="264"/>
      <c r="BF39" s="76"/>
      <c r="BG39" s="77" t="s">
        <v>1017</v>
      </c>
      <c r="BH39" s="78" t="s">
        <v>496</v>
      </c>
      <c r="BI39" s="79" t="s">
        <v>1164</v>
      </c>
      <c r="BJ39" s="80" t="s">
        <v>1001</v>
      </c>
      <c r="BK39" s="70"/>
      <c r="BL39" s="82" t="s">
        <v>1089</v>
      </c>
      <c r="BM39" s="83" t="s">
        <v>417</v>
      </c>
      <c r="BN39" s="75" t="s">
        <v>1093</v>
      </c>
      <c r="BO39" s="75" t="s">
        <v>954</v>
      </c>
      <c r="BP39" s="75"/>
      <c r="BQ39" s="265" t="s">
        <v>1034</v>
      </c>
      <c r="BR39" s="266"/>
      <c r="BS39" s="266"/>
      <c r="BT39" s="78" t="s">
        <v>478</v>
      </c>
      <c r="BU39" s="79" t="s">
        <v>1138</v>
      </c>
      <c r="BV39" s="80" t="s">
        <v>994</v>
      </c>
      <c r="BW39" s="70"/>
      <c r="BX39" s="70"/>
      <c r="BY39" s="82" t="s">
        <v>1032</v>
      </c>
      <c r="BZ39" s="83" t="s">
        <v>577</v>
      </c>
      <c r="CA39" s="75" t="s">
        <v>1102</v>
      </c>
      <c r="CB39" s="264" t="s">
        <v>952</v>
      </c>
      <c r="CC39" s="264"/>
      <c r="CD39" s="264"/>
      <c r="CE39" s="76"/>
      <c r="CF39" s="77" t="s">
        <v>1015</v>
      </c>
      <c r="CG39" s="78" t="s">
        <v>579</v>
      </c>
      <c r="CH39" s="79" t="s">
        <v>1102</v>
      </c>
      <c r="CI39" s="80" t="s">
        <v>952</v>
      </c>
      <c r="CJ39" s="70"/>
      <c r="CK39" s="82" t="s">
        <v>1028</v>
      </c>
      <c r="CL39" s="83" t="s">
        <v>600</v>
      </c>
      <c r="CM39" s="75" t="s">
        <v>1097</v>
      </c>
      <c r="CN39" s="75" t="s">
        <v>954</v>
      </c>
      <c r="CO39" s="75"/>
      <c r="CP39" s="265" t="s">
        <v>98</v>
      </c>
      <c r="CQ39" s="266"/>
      <c r="CR39" s="266"/>
      <c r="CS39" s="78" t="s">
        <v>98</v>
      </c>
      <c r="CT39" s="79" t="s">
        <v>98</v>
      </c>
      <c r="CU39" s="80" t="s">
        <v>98</v>
      </c>
      <c r="CV39" s="70"/>
      <c r="CW39" s="70"/>
      <c r="CX39" s="82" t="s">
        <v>1075</v>
      </c>
      <c r="CY39" s="83" t="s">
        <v>815</v>
      </c>
      <c r="CZ39" s="75" t="s">
        <v>1305</v>
      </c>
      <c r="DA39" s="264" t="s">
        <v>958</v>
      </c>
      <c r="DB39" s="264"/>
      <c r="DC39" s="264"/>
      <c r="DD39" s="76"/>
      <c r="DE39" s="77" t="s">
        <v>98</v>
      </c>
      <c r="DF39" s="78" t="s">
        <v>98</v>
      </c>
      <c r="DG39" s="79" t="s">
        <v>98</v>
      </c>
      <c r="DH39" s="80" t="s">
        <v>98</v>
      </c>
      <c r="DI39" s="70"/>
      <c r="DJ39" s="82" t="s">
        <v>1027</v>
      </c>
      <c r="DK39" s="83" t="s">
        <v>838</v>
      </c>
      <c r="DL39" s="75" t="s">
        <v>1236</v>
      </c>
      <c r="DM39" s="75" t="s">
        <v>966</v>
      </c>
      <c r="DN39" s="75"/>
      <c r="DO39" s="265" t="s">
        <v>1016</v>
      </c>
      <c r="DP39" s="266"/>
      <c r="DQ39" s="266"/>
      <c r="DR39" s="78" t="s">
        <v>887</v>
      </c>
      <c r="DS39" s="79" t="s">
        <v>1098</v>
      </c>
      <c r="DT39" s="80" t="s">
        <v>990</v>
      </c>
      <c r="DU39" s="70"/>
    </row>
    <row r="40" spans="1:125" s="81" customFormat="1" ht="13.9" customHeight="1" x14ac:dyDescent="0.85">
      <c r="A40" s="70"/>
      <c r="B40" s="82" t="s">
        <v>1082</v>
      </c>
      <c r="C40" s="83" t="s">
        <v>50</v>
      </c>
      <c r="D40" s="75" t="s">
        <v>1129</v>
      </c>
      <c r="E40" s="264" t="s">
        <v>958</v>
      </c>
      <c r="F40" s="264"/>
      <c r="G40" s="264"/>
      <c r="H40" s="76"/>
      <c r="I40" s="77" t="s">
        <v>98</v>
      </c>
      <c r="J40" s="78" t="s">
        <v>98</v>
      </c>
      <c r="K40" s="79" t="s">
        <v>98</v>
      </c>
      <c r="L40" s="80" t="s">
        <v>98</v>
      </c>
      <c r="M40" s="70"/>
      <c r="N40" s="82" t="s">
        <v>1004</v>
      </c>
      <c r="O40" s="83" t="s">
        <v>143</v>
      </c>
      <c r="P40" s="75" t="s">
        <v>1167</v>
      </c>
      <c r="Q40" s="75" t="s">
        <v>952</v>
      </c>
      <c r="R40" s="75"/>
      <c r="S40" s="265" t="s">
        <v>1004</v>
      </c>
      <c r="T40" s="266"/>
      <c r="U40" s="266"/>
      <c r="V40" s="78" t="s">
        <v>184</v>
      </c>
      <c r="W40" s="79" t="s">
        <v>1122</v>
      </c>
      <c r="X40" s="80" t="s">
        <v>993</v>
      </c>
      <c r="Y40" s="70"/>
      <c r="Z40" s="70"/>
      <c r="AA40" s="82" t="s">
        <v>1013</v>
      </c>
      <c r="AB40" s="83" t="s">
        <v>45</v>
      </c>
      <c r="AC40" s="75" t="s">
        <v>1105</v>
      </c>
      <c r="AD40" s="264" t="s">
        <v>954</v>
      </c>
      <c r="AE40" s="264"/>
      <c r="AF40" s="264"/>
      <c r="AG40" s="76"/>
      <c r="AH40" s="77"/>
      <c r="AI40" s="78" t="s">
        <v>98</v>
      </c>
      <c r="AJ40" s="79" t="s">
        <v>98</v>
      </c>
      <c r="AK40" s="80" t="s">
        <v>98</v>
      </c>
      <c r="AL40" s="70"/>
      <c r="AM40" s="82" t="s">
        <v>1069</v>
      </c>
      <c r="AN40" s="83" t="s">
        <v>319</v>
      </c>
      <c r="AO40" s="75" t="s">
        <v>1468</v>
      </c>
      <c r="AP40" s="75" t="s">
        <v>998</v>
      </c>
      <c r="AQ40" s="75"/>
      <c r="AR40" s="265" t="s">
        <v>1016</v>
      </c>
      <c r="AS40" s="266"/>
      <c r="AT40" s="266"/>
      <c r="AU40" s="78" t="s">
        <v>317</v>
      </c>
      <c r="AV40" s="79" t="s">
        <v>1486</v>
      </c>
      <c r="AW40" s="80" t="s">
        <v>997</v>
      </c>
      <c r="AX40" s="70"/>
      <c r="AY40" s="70"/>
      <c r="AZ40" s="82" t="s">
        <v>1013</v>
      </c>
      <c r="BA40" s="83" t="s">
        <v>456</v>
      </c>
      <c r="BB40" s="75" t="s">
        <v>1168</v>
      </c>
      <c r="BC40" s="264" t="s">
        <v>966</v>
      </c>
      <c r="BD40" s="264"/>
      <c r="BE40" s="264"/>
      <c r="BF40" s="76"/>
      <c r="BG40" s="77" t="s">
        <v>1017</v>
      </c>
      <c r="BH40" s="78" t="s">
        <v>416</v>
      </c>
      <c r="BI40" s="79" t="s">
        <v>1101</v>
      </c>
      <c r="BJ40" s="80" t="s">
        <v>954</v>
      </c>
      <c r="BK40" s="70"/>
      <c r="BL40" s="82" t="s">
        <v>1089</v>
      </c>
      <c r="BM40" s="83" t="s">
        <v>464</v>
      </c>
      <c r="BN40" s="75" t="s">
        <v>1134</v>
      </c>
      <c r="BO40" s="75" t="s">
        <v>973</v>
      </c>
      <c r="BP40" s="75"/>
      <c r="BQ40" s="265" t="s">
        <v>1034</v>
      </c>
      <c r="BR40" s="266"/>
      <c r="BS40" s="266"/>
      <c r="BT40" s="78" t="s">
        <v>381</v>
      </c>
      <c r="BU40" s="79" t="s">
        <v>1130</v>
      </c>
      <c r="BV40" s="80" t="s">
        <v>943</v>
      </c>
      <c r="BW40" s="70"/>
      <c r="BX40" s="70"/>
      <c r="BY40" s="82" t="s">
        <v>1004</v>
      </c>
      <c r="BZ40" s="83" t="s">
        <v>599</v>
      </c>
      <c r="CA40" s="75" t="s">
        <v>1097</v>
      </c>
      <c r="CB40" s="264" t="s">
        <v>954</v>
      </c>
      <c r="CC40" s="264"/>
      <c r="CD40" s="264"/>
      <c r="CE40" s="76"/>
      <c r="CF40" s="77" t="s">
        <v>1015</v>
      </c>
      <c r="CG40" s="78" t="s">
        <v>611</v>
      </c>
      <c r="CH40" s="79" t="s">
        <v>1097</v>
      </c>
      <c r="CI40" s="80" t="s">
        <v>954</v>
      </c>
      <c r="CJ40" s="70"/>
      <c r="CK40" s="82" t="s">
        <v>1028</v>
      </c>
      <c r="CL40" s="83" t="s">
        <v>610</v>
      </c>
      <c r="CM40" s="75" t="s">
        <v>1165</v>
      </c>
      <c r="CN40" s="75" t="s">
        <v>954</v>
      </c>
      <c r="CO40" s="75"/>
      <c r="CP40" s="265" t="s">
        <v>98</v>
      </c>
      <c r="CQ40" s="266"/>
      <c r="CR40" s="266"/>
      <c r="CS40" s="78" t="s">
        <v>98</v>
      </c>
      <c r="CT40" s="79" t="s">
        <v>98</v>
      </c>
      <c r="CU40" s="80" t="s">
        <v>98</v>
      </c>
      <c r="CV40" s="70"/>
      <c r="CW40" s="70"/>
      <c r="CX40" s="82" t="s">
        <v>1075</v>
      </c>
      <c r="CY40" s="83" t="s">
        <v>777</v>
      </c>
      <c r="CZ40" s="75" t="s">
        <v>1132</v>
      </c>
      <c r="DA40" s="264" t="s">
        <v>952</v>
      </c>
      <c r="DB40" s="264"/>
      <c r="DC40" s="264"/>
      <c r="DD40" s="76"/>
      <c r="DE40" s="77" t="s">
        <v>98</v>
      </c>
      <c r="DF40" s="78" t="s">
        <v>98</v>
      </c>
      <c r="DG40" s="79" t="s">
        <v>98</v>
      </c>
      <c r="DH40" s="80" t="s">
        <v>98</v>
      </c>
      <c r="DI40" s="70"/>
      <c r="DJ40" s="82" t="s">
        <v>1027</v>
      </c>
      <c r="DK40" s="83" t="s">
        <v>804</v>
      </c>
      <c r="DL40" s="75" t="s">
        <v>1113</v>
      </c>
      <c r="DM40" s="75" t="s">
        <v>956</v>
      </c>
      <c r="DN40" s="75"/>
      <c r="DO40" s="265" t="s">
        <v>1016</v>
      </c>
      <c r="DP40" s="266"/>
      <c r="DQ40" s="266"/>
      <c r="DR40" s="78" t="s">
        <v>777</v>
      </c>
      <c r="DS40" s="79" t="s">
        <v>1132</v>
      </c>
      <c r="DT40" s="80" t="s">
        <v>952</v>
      </c>
      <c r="DU40" s="70"/>
    </row>
    <row r="41" spans="1:125" s="81" customFormat="1" ht="13.9" customHeight="1" x14ac:dyDescent="0.85">
      <c r="A41" s="70"/>
      <c r="B41" s="82" t="s">
        <v>1082</v>
      </c>
      <c r="C41" s="83" t="s">
        <v>41</v>
      </c>
      <c r="D41" s="75" t="s">
        <v>1005</v>
      </c>
      <c r="E41" s="264" t="s">
        <v>9</v>
      </c>
      <c r="F41" s="264"/>
      <c r="G41" s="264"/>
      <c r="H41" s="76"/>
      <c r="I41" s="77" t="s">
        <v>98</v>
      </c>
      <c r="J41" s="78" t="s">
        <v>98</v>
      </c>
      <c r="K41" s="79" t="s">
        <v>98</v>
      </c>
      <c r="L41" s="80" t="s">
        <v>98</v>
      </c>
      <c r="M41" s="70"/>
      <c r="N41" s="82" t="s">
        <v>1004</v>
      </c>
      <c r="O41" s="83" t="s">
        <v>87</v>
      </c>
      <c r="P41" s="75" t="s">
        <v>1167</v>
      </c>
      <c r="Q41" s="75" t="s">
        <v>949</v>
      </c>
      <c r="R41" s="75"/>
      <c r="S41" s="265" t="s">
        <v>98</v>
      </c>
      <c r="T41" s="266"/>
      <c r="U41" s="266"/>
      <c r="V41" s="78" t="s">
        <v>98</v>
      </c>
      <c r="W41" s="79" t="s">
        <v>98</v>
      </c>
      <c r="X41" s="80" t="s">
        <v>98</v>
      </c>
      <c r="Y41" s="70"/>
      <c r="Z41" s="70"/>
      <c r="AA41" s="82" t="s">
        <v>1013</v>
      </c>
      <c r="AB41" s="83" t="s">
        <v>249</v>
      </c>
      <c r="AC41" s="75" t="s">
        <v>1095</v>
      </c>
      <c r="AD41" s="264" t="s">
        <v>954</v>
      </c>
      <c r="AE41" s="264"/>
      <c r="AF41" s="264"/>
      <c r="AG41" s="76"/>
      <c r="AH41" s="77"/>
      <c r="AI41" s="78" t="s">
        <v>98</v>
      </c>
      <c r="AJ41" s="79" t="s">
        <v>98</v>
      </c>
      <c r="AK41" s="80" t="s">
        <v>98</v>
      </c>
      <c r="AL41" s="70"/>
      <c r="AM41" s="82" t="s">
        <v>1069</v>
      </c>
      <c r="AN41" s="83" t="s">
        <v>43</v>
      </c>
      <c r="AO41" s="75" t="s">
        <v>1105</v>
      </c>
      <c r="AP41" s="75" t="s">
        <v>954</v>
      </c>
      <c r="AQ41" s="75"/>
      <c r="AR41" s="265" t="s">
        <v>98</v>
      </c>
      <c r="AS41" s="266"/>
      <c r="AT41" s="266"/>
      <c r="AU41" s="78" t="s">
        <v>98</v>
      </c>
      <c r="AV41" s="79" t="s">
        <v>98</v>
      </c>
      <c r="AW41" s="80" t="s">
        <v>98</v>
      </c>
      <c r="AX41" s="70"/>
      <c r="AY41" s="70"/>
      <c r="AZ41" s="82" t="s">
        <v>1013</v>
      </c>
      <c r="BA41" s="83" t="s">
        <v>438</v>
      </c>
      <c r="BB41" s="75" t="s">
        <v>1159</v>
      </c>
      <c r="BC41" s="264" t="s">
        <v>958</v>
      </c>
      <c r="BD41" s="264"/>
      <c r="BE41" s="264"/>
      <c r="BF41" s="76"/>
      <c r="BG41" s="77" t="s">
        <v>1017</v>
      </c>
      <c r="BH41" s="78" t="s">
        <v>403</v>
      </c>
      <c r="BI41" s="79" t="s">
        <v>1096</v>
      </c>
      <c r="BJ41" s="80" t="s">
        <v>952</v>
      </c>
      <c r="BK41" s="70"/>
      <c r="BL41" s="82" t="s">
        <v>1089</v>
      </c>
      <c r="BM41" s="83" t="s">
        <v>456</v>
      </c>
      <c r="BN41" s="75" t="s">
        <v>1168</v>
      </c>
      <c r="BO41" s="75" t="s">
        <v>966</v>
      </c>
      <c r="BP41" s="75"/>
      <c r="BQ41" s="265" t="s">
        <v>1034</v>
      </c>
      <c r="BR41" s="266"/>
      <c r="BS41" s="266"/>
      <c r="BT41" s="78" t="s">
        <v>395</v>
      </c>
      <c r="BU41" s="79" t="s">
        <v>1124</v>
      </c>
      <c r="BV41" s="80" t="s">
        <v>952</v>
      </c>
      <c r="BW41" s="70"/>
      <c r="BX41" s="70"/>
      <c r="BY41" s="82" t="s">
        <v>1004</v>
      </c>
      <c r="BZ41" s="83" t="s">
        <v>603</v>
      </c>
      <c r="CA41" s="75" t="s">
        <v>1348</v>
      </c>
      <c r="CB41" s="264" t="s">
        <v>954</v>
      </c>
      <c r="CC41" s="264"/>
      <c r="CD41" s="264"/>
      <c r="CE41" s="76"/>
      <c r="CF41" s="77" t="s">
        <v>1015</v>
      </c>
      <c r="CG41" s="78" t="s">
        <v>602</v>
      </c>
      <c r="CH41" s="79" t="s">
        <v>1165</v>
      </c>
      <c r="CI41" s="80" t="s">
        <v>954</v>
      </c>
      <c r="CJ41" s="70"/>
      <c r="CK41" s="82" t="s">
        <v>1028</v>
      </c>
      <c r="CL41" s="83" t="s">
        <v>601</v>
      </c>
      <c r="CM41" s="75" t="s">
        <v>1165</v>
      </c>
      <c r="CN41" s="75" t="s">
        <v>954</v>
      </c>
      <c r="CO41" s="75"/>
      <c r="CP41" s="265" t="s">
        <v>98</v>
      </c>
      <c r="CQ41" s="266"/>
      <c r="CR41" s="266"/>
      <c r="CS41" s="78" t="s">
        <v>98</v>
      </c>
      <c r="CT41" s="79" t="s">
        <v>98</v>
      </c>
      <c r="CU41" s="80" t="s">
        <v>98</v>
      </c>
      <c r="CV41" s="70"/>
      <c r="CW41" s="70"/>
      <c r="CX41" s="82" t="s">
        <v>1075</v>
      </c>
      <c r="CY41" s="83" t="s">
        <v>769</v>
      </c>
      <c r="CZ41" s="75" t="s">
        <v>1136</v>
      </c>
      <c r="DA41" s="264" t="s">
        <v>952</v>
      </c>
      <c r="DB41" s="264"/>
      <c r="DC41" s="264"/>
      <c r="DD41" s="76"/>
      <c r="DE41" s="77" t="s">
        <v>98</v>
      </c>
      <c r="DF41" s="78" t="s">
        <v>98</v>
      </c>
      <c r="DG41" s="79" t="s">
        <v>98</v>
      </c>
      <c r="DH41" s="80" t="s">
        <v>98</v>
      </c>
      <c r="DI41" s="70"/>
      <c r="DJ41" s="82" t="s">
        <v>1006</v>
      </c>
      <c r="DK41" s="83" t="s">
        <v>834</v>
      </c>
      <c r="DL41" s="75" t="s">
        <v>1151</v>
      </c>
      <c r="DM41" s="75" t="s">
        <v>966</v>
      </c>
      <c r="DN41" s="75"/>
      <c r="DO41" s="265" t="s">
        <v>98</v>
      </c>
      <c r="DP41" s="266"/>
      <c r="DQ41" s="266"/>
      <c r="DR41" s="78" t="s">
        <v>98</v>
      </c>
      <c r="DS41" s="79" t="s">
        <v>98</v>
      </c>
      <c r="DT41" s="80" t="s">
        <v>98</v>
      </c>
      <c r="DU41" s="70"/>
    </row>
    <row r="42" spans="1:125" s="81" customFormat="1" ht="13.9" customHeight="1" x14ac:dyDescent="0.85">
      <c r="A42" s="70"/>
      <c r="B42" s="82" t="s">
        <v>1082</v>
      </c>
      <c r="C42" s="83" t="s">
        <v>161</v>
      </c>
      <c r="D42" s="75" t="s">
        <v>1129</v>
      </c>
      <c r="E42" s="264" t="s">
        <v>958</v>
      </c>
      <c r="F42" s="264"/>
      <c r="G42" s="264"/>
      <c r="H42" s="76"/>
      <c r="I42" s="77" t="s">
        <v>98</v>
      </c>
      <c r="J42" s="78" t="s">
        <v>98</v>
      </c>
      <c r="K42" s="79" t="s">
        <v>98</v>
      </c>
      <c r="L42" s="80" t="s">
        <v>98</v>
      </c>
      <c r="M42" s="70"/>
      <c r="N42" s="82" t="s">
        <v>1004</v>
      </c>
      <c r="O42" s="83" t="s">
        <v>34</v>
      </c>
      <c r="P42" s="75" t="s">
        <v>1118</v>
      </c>
      <c r="Q42" s="75" t="s">
        <v>943</v>
      </c>
      <c r="R42" s="75"/>
      <c r="S42" s="265" t="s">
        <v>98</v>
      </c>
      <c r="T42" s="266"/>
      <c r="U42" s="266"/>
      <c r="V42" s="78" t="s">
        <v>98</v>
      </c>
      <c r="W42" s="79" t="s">
        <v>98</v>
      </c>
      <c r="X42" s="80" t="s">
        <v>98</v>
      </c>
      <c r="Y42" s="70"/>
      <c r="Z42" s="70"/>
      <c r="AA42" s="82" t="s">
        <v>1013</v>
      </c>
      <c r="AB42" s="83" t="s">
        <v>294</v>
      </c>
      <c r="AC42" s="75" t="s">
        <v>1152</v>
      </c>
      <c r="AD42" s="264" t="s">
        <v>980</v>
      </c>
      <c r="AE42" s="264"/>
      <c r="AF42" s="264"/>
      <c r="AG42" s="76"/>
      <c r="AH42" s="77"/>
      <c r="AI42" s="78" t="s">
        <v>98</v>
      </c>
      <c r="AJ42" s="79" t="s">
        <v>98</v>
      </c>
      <c r="AK42" s="80" t="s">
        <v>98</v>
      </c>
      <c r="AL42" s="70"/>
      <c r="AM42" s="82" t="s">
        <v>1015</v>
      </c>
      <c r="AN42" s="83" t="s">
        <v>261</v>
      </c>
      <c r="AO42" s="75" t="s">
        <v>1119</v>
      </c>
      <c r="AP42" s="75" t="s">
        <v>958</v>
      </c>
      <c r="AQ42" s="75"/>
      <c r="AR42" s="265" t="s">
        <v>98</v>
      </c>
      <c r="AS42" s="266"/>
      <c r="AT42" s="266"/>
      <c r="AU42" s="78" t="s">
        <v>98</v>
      </c>
      <c r="AV42" s="79" t="s">
        <v>98</v>
      </c>
      <c r="AW42" s="80" t="s">
        <v>98</v>
      </c>
      <c r="AX42" s="70"/>
      <c r="AY42" s="70"/>
      <c r="AZ42" s="82" t="s">
        <v>1013</v>
      </c>
      <c r="BA42" s="83" t="s">
        <v>432</v>
      </c>
      <c r="BB42" s="75" t="s">
        <v>1093</v>
      </c>
      <c r="BC42" s="264" t="s">
        <v>957</v>
      </c>
      <c r="BD42" s="264"/>
      <c r="BE42" s="264"/>
      <c r="BF42" s="76"/>
      <c r="BG42" s="77" t="s">
        <v>1017</v>
      </c>
      <c r="BH42" s="78" t="s">
        <v>452</v>
      </c>
      <c r="BI42" s="79" t="s">
        <v>1159</v>
      </c>
      <c r="BJ42" s="80" t="s">
        <v>962</v>
      </c>
      <c r="BK42" s="70"/>
      <c r="BL42" s="82" t="s">
        <v>1015</v>
      </c>
      <c r="BM42" s="83" t="s">
        <v>460</v>
      </c>
      <c r="BN42" s="75" t="s">
        <v>1128</v>
      </c>
      <c r="BO42" s="75" t="s">
        <v>969</v>
      </c>
      <c r="BP42" s="75"/>
      <c r="BQ42" s="265" t="s">
        <v>1034</v>
      </c>
      <c r="BR42" s="266"/>
      <c r="BS42" s="266"/>
      <c r="BT42" s="78" t="s">
        <v>416</v>
      </c>
      <c r="BU42" s="79" t="s">
        <v>1101</v>
      </c>
      <c r="BV42" s="80" t="s">
        <v>954</v>
      </c>
      <c r="BW42" s="70"/>
      <c r="BX42" s="70"/>
      <c r="BY42" s="82" t="s">
        <v>1015</v>
      </c>
      <c r="BZ42" s="83" t="s">
        <v>627</v>
      </c>
      <c r="CA42" s="75" t="s">
        <v>1141</v>
      </c>
      <c r="CB42" s="264" t="s">
        <v>958</v>
      </c>
      <c r="CC42" s="264"/>
      <c r="CD42" s="264"/>
      <c r="CE42" s="76"/>
      <c r="CF42" s="77" t="s">
        <v>1015</v>
      </c>
      <c r="CG42" s="78" t="s">
        <v>600</v>
      </c>
      <c r="CH42" s="79" t="s">
        <v>1097</v>
      </c>
      <c r="CI42" s="80" t="s">
        <v>954</v>
      </c>
      <c r="CJ42" s="70"/>
      <c r="CK42" s="82" t="s">
        <v>1015</v>
      </c>
      <c r="CL42" s="83" t="s">
        <v>655</v>
      </c>
      <c r="CM42" s="75" t="s">
        <v>1362</v>
      </c>
      <c r="CN42" s="75" t="s">
        <v>967</v>
      </c>
      <c r="CO42" s="75"/>
      <c r="CP42" s="265" t="s">
        <v>98</v>
      </c>
      <c r="CQ42" s="266"/>
      <c r="CR42" s="266"/>
      <c r="CS42" s="78" t="s">
        <v>98</v>
      </c>
      <c r="CT42" s="79" t="s">
        <v>98</v>
      </c>
      <c r="CU42" s="80" t="s">
        <v>98</v>
      </c>
      <c r="CV42" s="70"/>
      <c r="CW42" s="70"/>
      <c r="CX42" s="82" t="s">
        <v>1075</v>
      </c>
      <c r="CY42" s="83" t="s">
        <v>768</v>
      </c>
      <c r="CZ42" s="75" t="s">
        <v>1060</v>
      </c>
      <c r="DA42" s="264" t="s">
        <v>951</v>
      </c>
      <c r="DB42" s="264"/>
      <c r="DC42" s="264"/>
      <c r="DD42" s="76"/>
      <c r="DE42" s="77" t="s">
        <v>98</v>
      </c>
      <c r="DF42" s="78" t="s">
        <v>98</v>
      </c>
      <c r="DG42" s="79" t="s">
        <v>98</v>
      </c>
      <c r="DH42" s="80" t="s">
        <v>98</v>
      </c>
      <c r="DI42" s="70"/>
      <c r="DJ42" s="82" t="s">
        <v>1006</v>
      </c>
      <c r="DK42" s="83" t="s">
        <v>800</v>
      </c>
      <c r="DL42" s="75" t="s">
        <v>1045</v>
      </c>
      <c r="DM42" s="75" t="s">
        <v>954</v>
      </c>
      <c r="DN42" s="75"/>
      <c r="DO42" s="265" t="s">
        <v>98</v>
      </c>
      <c r="DP42" s="266"/>
      <c r="DQ42" s="266"/>
      <c r="DR42" s="78" t="s">
        <v>98</v>
      </c>
      <c r="DS42" s="79" t="s">
        <v>98</v>
      </c>
      <c r="DT42" s="80" t="s">
        <v>98</v>
      </c>
      <c r="DU42" s="70"/>
    </row>
    <row r="43" spans="1:125" s="81" customFormat="1" ht="13.9" customHeight="1" x14ac:dyDescent="0.85">
      <c r="A43" s="70"/>
      <c r="B43" s="82" t="s">
        <v>1082</v>
      </c>
      <c r="C43" s="83" t="s">
        <v>21</v>
      </c>
      <c r="D43" s="75" t="s">
        <v>1091</v>
      </c>
      <c r="E43" s="264" t="s">
        <v>982</v>
      </c>
      <c r="F43" s="264"/>
      <c r="G43" s="264"/>
      <c r="H43" s="76"/>
      <c r="I43" s="77" t="s">
        <v>98</v>
      </c>
      <c r="J43" s="78" t="s">
        <v>98</v>
      </c>
      <c r="K43" s="79" t="s">
        <v>98</v>
      </c>
      <c r="L43" s="80" t="s">
        <v>98</v>
      </c>
      <c r="M43" s="70"/>
      <c r="N43" s="82" t="s">
        <v>1004</v>
      </c>
      <c r="O43" s="83" t="s">
        <v>142</v>
      </c>
      <c r="P43" s="75" t="s">
        <v>1167</v>
      </c>
      <c r="Q43" s="75" t="s">
        <v>952</v>
      </c>
      <c r="R43" s="75"/>
      <c r="S43" s="265" t="s">
        <v>98</v>
      </c>
      <c r="T43" s="266"/>
      <c r="U43" s="266"/>
      <c r="V43" s="78" t="s">
        <v>98</v>
      </c>
      <c r="W43" s="79" t="s">
        <v>98</v>
      </c>
      <c r="X43" s="80" t="s">
        <v>98</v>
      </c>
      <c r="Y43" s="70"/>
      <c r="Z43" s="70"/>
      <c r="AA43" s="82" t="s">
        <v>1030</v>
      </c>
      <c r="AB43" s="83" t="s">
        <v>261</v>
      </c>
      <c r="AC43" s="75" t="s">
        <v>1119</v>
      </c>
      <c r="AD43" s="264" t="s">
        <v>958</v>
      </c>
      <c r="AE43" s="264"/>
      <c r="AF43" s="264"/>
      <c r="AG43" s="76"/>
      <c r="AH43" s="77"/>
      <c r="AI43" s="78" t="s">
        <v>98</v>
      </c>
      <c r="AJ43" s="79" t="s">
        <v>98</v>
      </c>
      <c r="AK43" s="80" t="s">
        <v>98</v>
      </c>
      <c r="AL43" s="70"/>
      <c r="AM43" s="82" t="s">
        <v>1030</v>
      </c>
      <c r="AN43" s="83" t="s">
        <v>6</v>
      </c>
      <c r="AO43" s="75" t="s">
        <v>1180</v>
      </c>
      <c r="AP43" s="75" t="s">
        <v>1002</v>
      </c>
      <c r="AQ43" s="75"/>
      <c r="AR43" s="265" t="s">
        <v>98</v>
      </c>
      <c r="AS43" s="266"/>
      <c r="AT43" s="266"/>
      <c r="AU43" s="78" t="s">
        <v>98</v>
      </c>
      <c r="AV43" s="79" t="s">
        <v>98</v>
      </c>
      <c r="AW43" s="80" t="s">
        <v>98</v>
      </c>
      <c r="AX43" s="70"/>
      <c r="AY43" s="70"/>
      <c r="AZ43" s="82" t="s">
        <v>1013</v>
      </c>
      <c r="BA43" s="83" t="s">
        <v>404</v>
      </c>
      <c r="BB43" s="75" t="s">
        <v>1124</v>
      </c>
      <c r="BC43" s="264" t="s">
        <v>952</v>
      </c>
      <c r="BD43" s="264"/>
      <c r="BE43" s="264"/>
      <c r="BF43" s="76"/>
      <c r="BG43" s="77" t="s">
        <v>1017</v>
      </c>
      <c r="BH43" s="78" t="s">
        <v>458</v>
      </c>
      <c r="BI43" s="79" t="s">
        <v>1429</v>
      </c>
      <c r="BJ43" s="80" t="s">
        <v>968</v>
      </c>
      <c r="BK43" s="70"/>
      <c r="BL43" s="82" t="s">
        <v>1015</v>
      </c>
      <c r="BM43" s="83" t="s">
        <v>426</v>
      </c>
      <c r="BN43" s="75" t="s">
        <v>1101</v>
      </c>
      <c r="BO43" s="75" t="s">
        <v>954</v>
      </c>
      <c r="BP43" s="75"/>
      <c r="BQ43" s="265" t="s">
        <v>1034</v>
      </c>
      <c r="BR43" s="266"/>
      <c r="BS43" s="266"/>
      <c r="BT43" s="78" t="s">
        <v>408</v>
      </c>
      <c r="BU43" s="79" t="s">
        <v>1124</v>
      </c>
      <c r="BV43" s="80" t="s">
        <v>953</v>
      </c>
      <c r="BW43" s="70"/>
      <c r="BX43" s="70"/>
      <c r="BY43" s="82" t="s">
        <v>1015</v>
      </c>
      <c r="BZ43" s="83" t="s">
        <v>663</v>
      </c>
      <c r="CA43" s="75" t="s">
        <v>1354</v>
      </c>
      <c r="CB43" s="264" t="s">
        <v>970</v>
      </c>
      <c r="CC43" s="264"/>
      <c r="CD43" s="264"/>
      <c r="CE43" s="76"/>
      <c r="CF43" s="77" t="s">
        <v>1015</v>
      </c>
      <c r="CG43" s="78" t="s">
        <v>563</v>
      </c>
      <c r="CH43" s="79" t="s">
        <v>1366</v>
      </c>
      <c r="CI43" s="80" t="s">
        <v>945</v>
      </c>
      <c r="CJ43" s="70"/>
      <c r="CK43" s="82" t="s">
        <v>1030</v>
      </c>
      <c r="CL43" s="83" t="s">
        <v>664</v>
      </c>
      <c r="CM43" s="75" t="s">
        <v>1194</v>
      </c>
      <c r="CN43" s="75" t="s">
        <v>971</v>
      </c>
      <c r="CO43" s="75"/>
      <c r="CP43" s="265" t="s">
        <v>98</v>
      </c>
      <c r="CQ43" s="266"/>
      <c r="CR43" s="266"/>
      <c r="CS43" s="78" t="s">
        <v>98</v>
      </c>
      <c r="CT43" s="79" t="s">
        <v>98</v>
      </c>
      <c r="CU43" s="80" t="s">
        <v>98</v>
      </c>
      <c r="CV43" s="70"/>
      <c r="CW43" s="70"/>
      <c r="CX43" s="82" t="s">
        <v>1075</v>
      </c>
      <c r="CY43" s="83" t="s">
        <v>792</v>
      </c>
      <c r="CZ43" s="75" t="s">
        <v>1228</v>
      </c>
      <c r="DA43" s="264" t="s">
        <v>954</v>
      </c>
      <c r="DB43" s="264"/>
      <c r="DC43" s="264"/>
      <c r="DD43" s="76"/>
      <c r="DE43" s="77" t="s">
        <v>98</v>
      </c>
      <c r="DF43" s="78" t="s">
        <v>98</v>
      </c>
      <c r="DG43" s="79" t="s">
        <v>98</v>
      </c>
      <c r="DH43" s="80" t="s">
        <v>98</v>
      </c>
      <c r="DI43" s="70"/>
      <c r="DJ43" s="82" t="s">
        <v>1006</v>
      </c>
      <c r="DK43" s="83" t="s">
        <v>752</v>
      </c>
      <c r="DL43" s="75" t="s">
        <v>1259</v>
      </c>
      <c r="DM43" s="75" t="s">
        <v>941</v>
      </c>
      <c r="DN43" s="75"/>
      <c r="DO43" s="265" t="s">
        <v>98</v>
      </c>
      <c r="DP43" s="266"/>
      <c r="DQ43" s="266"/>
      <c r="DR43" s="78" t="s">
        <v>98</v>
      </c>
      <c r="DS43" s="79" t="s">
        <v>98</v>
      </c>
      <c r="DT43" s="80" t="s">
        <v>98</v>
      </c>
      <c r="DU43" s="70"/>
    </row>
    <row r="44" spans="1:125" s="81" customFormat="1" ht="13.9" customHeight="1" x14ac:dyDescent="0.85">
      <c r="A44" s="84"/>
      <c r="B44" s="82" t="s">
        <v>1023</v>
      </c>
      <c r="C44" s="83" t="s">
        <v>87</v>
      </c>
      <c r="D44" s="75" t="s">
        <v>1167</v>
      </c>
      <c r="E44" s="264" t="s">
        <v>949</v>
      </c>
      <c r="F44" s="264"/>
      <c r="G44" s="264"/>
      <c r="H44" s="76"/>
      <c r="I44" s="77" t="s">
        <v>98</v>
      </c>
      <c r="J44" s="78" t="s">
        <v>98</v>
      </c>
      <c r="K44" s="79" t="s">
        <v>98</v>
      </c>
      <c r="L44" s="80" t="s">
        <v>98</v>
      </c>
      <c r="M44" s="84"/>
      <c r="N44" s="82" t="s">
        <v>1004</v>
      </c>
      <c r="O44" s="83" t="s">
        <v>147</v>
      </c>
      <c r="P44" s="75" t="s">
        <v>1167</v>
      </c>
      <c r="Q44" s="75" t="s">
        <v>953</v>
      </c>
      <c r="R44" s="75"/>
      <c r="S44" s="265" t="s">
        <v>98</v>
      </c>
      <c r="T44" s="266"/>
      <c r="U44" s="266"/>
      <c r="V44" s="78" t="s">
        <v>98</v>
      </c>
      <c r="W44" s="79" t="s">
        <v>98</v>
      </c>
      <c r="X44" s="80" t="s">
        <v>98</v>
      </c>
      <c r="Y44" s="84"/>
      <c r="Z44" s="84"/>
      <c r="AA44" s="82" t="s">
        <v>1030</v>
      </c>
      <c r="AB44" s="83" t="s">
        <v>296</v>
      </c>
      <c r="AC44" s="75" t="s">
        <v>1152</v>
      </c>
      <c r="AD44" s="264" t="s">
        <v>982</v>
      </c>
      <c r="AE44" s="264"/>
      <c r="AF44" s="264"/>
      <c r="AG44" s="76"/>
      <c r="AH44" s="77"/>
      <c r="AI44" s="78" t="s">
        <v>98</v>
      </c>
      <c r="AJ44" s="79" t="s">
        <v>98</v>
      </c>
      <c r="AK44" s="80" t="s">
        <v>98</v>
      </c>
      <c r="AL44" s="84"/>
      <c r="AM44" s="82" t="s">
        <v>1030</v>
      </c>
      <c r="AN44" s="83" t="s">
        <v>14</v>
      </c>
      <c r="AO44" s="75" t="s">
        <v>1192</v>
      </c>
      <c r="AP44" s="75" t="s">
        <v>946</v>
      </c>
      <c r="AQ44" s="75"/>
      <c r="AR44" s="265" t="s">
        <v>98</v>
      </c>
      <c r="AS44" s="266"/>
      <c r="AT44" s="266"/>
      <c r="AU44" s="78" t="s">
        <v>98</v>
      </c>
      <c r="AV44" s="79" t="s">
        <v>98</v>
      </c>
      <c r="AW44" s="80" t="s">
        <v>98</v>
      </c>
      <c r="AX44" s="84"/>
      <c r="AY44" s="84"/>
      <c r="AZ44" s="82" t="s">
        <v>1013</v>
      </c>
      <c r="BA44" s="83" t="s">
        <v>437</v>
      </c>
      <c r="BB44" s="75" t="s">
        <v>1168</v>
      </c>
      <c r="BC44" s="264" t="s">
        <v>958</v>
      </c>
      <c r="BD44" s="264"/>
      <c r="BE44" s="264"/>
      <c r="BF44" s="76"/>
      <c r="BG44" s="77" t="s">
        <v>1017</v>
      </c>
      <c r="BH44" s="78" t="s">
        <v>478</v>
      </c>
      <c r="BI44" s="79" t="s">
        <v>1138</v>
      </c>
      <c r="BJ44" s="80" t="s">
        <v>994</v>
      </c>
      <c r="BK44" s="84"/>
      <c r="BL44" s="82" t="s">
        <v>1023</v>
      </c>
      <c r="BM44" s="83" t="s">
        <v>420</v>
      </c>
      <c r="BN44" s="75" t="s">
        <v>1101</v>
      </c>
      <c r="BO44" s="75" t="s">
        <v>954</v>
      </c>
      <c r="BP44" s="75"/>
      <c r="BQ44" s="265" t="s">
        <v>1034</v>
      </c>
      <c r="BR44" s="266"/>
      <c r="BS44" s="266"/>
      <c r="BT44" s="78" t="s">
        <v>427</v>
      </c>
      <c r="BU44" s="79" t="s">
        <v>1101</v>
      </c>
      <c r="BV44" s="80" t="s">
        <v>954</v>
      </c>
      <c r="BW44" s="84"/>
      <c r="BX44" s="84"/>
      <c r="BY44" s="82" t="s">
        <v>1015</v>
      </c>
      <c r="BZ44" s="83" t="s">
        <v>604</v>
      </c>
      <c r="CA44" s="75" t="s">
        <v>1097</v>
      </c>
      <c r="CB44" s="264" t="s">
        <v>954</v>
      </c>
      <c r="CC44" s="264"/>
      <c r="CD44" s="264"/>
      <c r="CE44" s="76"/>
      <c r="CF44" s="77" t="s">
        <v>1015</v>
      </c>
      <c r="CG44" s="78" t="s">
        <v>574</v>
      </c>
      <c r="CH44" s="79" t="s">
        <v>1116</v>
      </c>
      <c r="CI44" s="80" t="s">
        <v>952</v>
      </c>
      <c r="CJ44" s="84"/>
      <c r="CK44" s="82" t="s">
        <v>1030</v>
      </c>
      <c r="CL44" s="83" t="s">
        <v>606</v>
      </c>
      <c r="CM44" s="75" t="s">
        <v>1097</v>
      </c>
      <c r="CN44" s="75" t="s">
        <v>954</v>
      </c>
      <c r="CO44" s="75"/>
      <c r="CP44" s="265" t="s">
        <v>98</v>
      </c>
      <c r="CQ44" s="266"/>
      <c r="CR44" s="266"/>
      <c r="CS44" s="78" t="s">
        <v>98</v>
      </c>
      <c r="CT44" s="79" t="s">
        <v>98</v>
      </c>
      <c r="CU44" s="80" t="s">
        <v>98</v>
      </c>
      <c r="CV44" s="84"/>
      <c r="CW44" s="84"/>
      <c r="CX44" s="82" t="s">
        <v>1075</v>
      </c>
      <c r="CY44" s="83" t="s">
        <v>784</v>
      </c>
      <c r="CZ44" s="75" t="s">
        <v>1289</v>
      </c>
      <c r="DA44" s="264" t="s">
        <v>952</v>
      </c>
      <c r="DB44" s="264"/>
      <c r="DC44" s="264"/>
      <c r="DD44" s="76"/>
      <c r="DE44" s="77" t="s">
        <v>98</v>
      </c>
      <c r="DF44" s="78" t="s">
        <v>98</v>
      </c>
      <c r="DG44" s="79" t="s">
        <v>98</v>
      </c>
      <c r="DH44" s="80" t="s">
        <v>98</v>
      </c>
      <c r="DI44" s="84"/>
      <c r="DJ44" s="82" t="s">
        <v>1006</v>
      </c>
      <c r="DK44" s="83" t="s">
        <v>793</v>
      </c>
      <c r="DL44" s="75" t="s">
        <v>1224</v>
      </c>
      <c r="DM44" s="75" t="s">
        <v>954</v>
      </c>
      <c r="DN44" s="75"/>
      <c r="DO44" s="265" t="s">
        <v>98</v>
      </c>
      <c r="DP44" s="266"/>
      <c r="DQ44" s="266"/>
      <c r="DR44" s="78" t="s">
        <v>98</v>
      </c>
      <c r="DS44" s="79" t="s">
        <v>98</v>
      </c>
      <c r="DT44" s="80" t="s">
        <v>98</v>
      </c>
      <c r="DU44" s="84"/>
    </row>
    <row r="45" spans="1:125" s="81" customFormat="1" ht="13.9" customHeight="1" x14ac:dyDescent="0.85">
      <c r="A45" s="84"/>
      <c r="B45" s="82" t="s">
        <v>1023</v>
      </c>
      <c r="C45" s="83" t="s">
        <v>157</v>
      </c>
      <c r="D45" s="75" t="s">
        <v>1007</v>
      </c>
      <c r="E45" s="264" t="s">
        <v>956</v>
      </c>
      <c r="F45" s="264"/>
      <c r="G45" s="264"/>
      <c r="H45" s="76"/>
      <c r="I45" s="77" t="s">
        <v>98</v>
      </c>
      <c r="J45" s="78" t="s">
        <v>98</v>
      </c>
      <c r="K45" s="79" t="s">
        <v>98</v>
      </c>
      <c r="L45" s="80" t="s">
        <v>98</v>
      </c>
      <c r="M45" s="84"/>
      <c r="N45" s="82" t="s">
        <v>1004</v>
      </c>
      <c r="O45" s="83" t="s">
        <v>162</v>
      </c>
      <c r="P45" s="75" t="s">
        <v>1129</v>
      </c>
      <c r="Q45" s="75" t="s">
        <v>9</v>
      </c>
      <c r="R45" s="75"/>
      <c r="S45" s="265" t="s">
        <v>98</v>
      </c>
      <c r="T45" s="266"/>
      <c r="U45" s="266"/>
      <c r="V45" s="78" t="s">
        <v>98</v>
      </c>
      <c r="W45" s="79" t="s">
        <v>98</v>
      </c>
      <c r="X45" s="80" t="s">
        <v>98</v>
      </c>
      <c r="Y45" s="84"/>
      <c r="Z45" s="84"/>
      <c r="AA45" s="82" t="s">
        <v>1031</v>
      </c>
      <c r="AB45" s="83" t="s">
        <v>263</v>
      </c>
      <c r="AC45" s="75" t="s">
        <v>1119</v>
      </c>
      <c r="AD45" s="264" t="s">
        <v>958</v>
      </c>
      <c r="AE45" s="264"/>
      <c r="AF45" s="264"/>
      <c r="AG45" s="76"/>
      <c r="AH45" s="77"/>
      <c r="AI45" s="78" t="s">
        <v>98</v>
      </c>
      <c r="AJ45" s="79" t="s">
        <v>98</v>
      </c>
      <c r="AK45" s="80" t="s">
        <v>98</v>
      </c>
      <c r="AL45" s="84"/>
      <c r="AM45" s="82" t="s">
        <v>1030</v>
      </c>
      <c r="AN45" s="83" t="s">
        <v>2</v>
      </c>
      <c r="AO45" s="75" t="s">
        <v>1092</v>
      </c>
      <c r="AP45" s="75" t="s">
        <v>942</v>
      </c>
      <c r="AQ45" s="75"/>
      <c r="AR45" s="265" t="s">
        <v>98</v>
      </c>
      <c r="AS45" s="266"/>
      <c r="AT45" s="266"/>
      <c r="AU45" s="78" t="s">
        <v>98</v>
      </c>
      <c r="AV45" s="79" t="s">
        <v>98</v>
      </c>
      <c r="AW45" s="80" t="s">
        <v>98</v>
      </c>
      <c r="AX45" s="84"/>
      <c r="AY45" s="84"/>
      <c r="AZ45" s="82" t="s">
        <v>1013</v>
      </c>
      <c r="BA45" s="83" t="s">
        <v>395</v>
      </c>
      <c r="BB45" s="75" t="s">
        <v>1124</v>
      </c>
      <c r="BC45" s="264" t="s">
        <v>952</v>
      </c>
      <c r="BD45" s="264"/>
      <c r="BE45" s="264"/>
      <c r="BF45" s="76"/>
      <c r="BG45" s="77" t="s">
        <v>1017</v>
      </c>
      <c r="BH45" s="78" t="s">
        <v>498</v>
      </c>
      <c r="BI45" s="79" t="s">
        <v>1460</v>
      </c>
      <c r="BJ45" s="80" t="s">
        <v>1003</v>
      </c>
      <c r="BK45" s="84"/>
      <c r="BL45" s="82" t="s">
        <v>1023</v>
      </c>
      <c r="BM45" s="83" t="s">
        <v>459</v>
      </c>
      <c r="BN45" s="75" t="s">
        <v>1429</v>
      </c>
      <c r="BO45" s="75" t="s">
        <v>969</v>
      </c>
      <c r="BP45" s="75"/>
      <c r="BQ45" s="265" t="s">
        <v>1034</v>
      </c>
      <c r="BR45" s="266"/>
      <c r="BS45" s="266"/>
      <c r="BT45" s="78" t="s">
        <v>414</v>
      </c>
      <c r="BU45" s="79" t="s">
        <v>1101</v>
      </c>
      <c r="BV45" s="80" t="s">
        <v>954</v>
      </c>
      <c r="BW45" s="84"/>
      <c r="BX45" s="84"/>
      <c r="BY45" s="82" t="s">
        <v>1015</v>
      </c>
      <c r="BZ45" s="83" t="s">
        <v>626</v>
      </c>
      <c r="CA45" s="75" t="s">
        <v>1141</v>
      </c>
      <c r="CB45" s="264" t="s">
        <v>958</v>
      </c>
      <c r="CC45" s="264"/>
      <c r="CD45" s="264"/>
      <c r="CE45" s="76"/>
      <c r="CF45" s="77" t="s">
        <v>1015</v>
      </c>
      <c r="CG45" s="78" t="s">
        <v>640</v>
      </c>
      <c r="CH45" s="79" t="s">
        <v>1141</v>
      </c>
      <c r="CI45" s="80" t="s">
        <v>961</v>
      </c>
      <c r="CJ45" s="84"/>
      <c r="CK45" s="82" t="s">
        <v>1030</v>
      </c>
      <c r="CL45" s="83" t="s">
        <v>602</v>
      </c>
      <c r="CM45" s="75" t="s">
        <v>1165</v>
      </c>
      <c r="CN45" s="75" t="s">
        <v>954</v>
      </c>
      <c r="CO45" s="75"/>
      <c r="CP45" s="265" t="s">
        <v>98</v>
      </c>
      <c r="CQ45" s="266"/>
      <c r="CR45" s="266"/>
      <c r="CS45" s="78" t="s">
        <v>98</v>
      </c>
      <c r="CT45" s="79" t="s">
        <v>98</v>
      </c>
      <c r="CU45" s="80" t="s">
        <v>98</v>
      </c>
      <c r="CV45" s="84"/>
      <c r="CW45" s="84"/>
      <c r="CX45" s="82" t="s">
        <v>1075</v>
      </c>
      <c r="CY45" s="83" t="s">
        <v>875</v>
      </c>
      <c r="CZ45" s="75" t="s">
        <v>1103</v>
      </c>
      <c r="DA45" s="264" t="s">
        <v>984</v>
      </c>
      <c r="DB45" s="264"/>
      <c r="DC45" s="264"/>
      <c r="DD45" s="76"/>
      <c r="DE45" s="77" t="s">
        <v>98</v>
      </c>
      <c r="DF45" s="78" t="s">
        <v>98</v>
      </c>
      <c r="DG45" s="79" t="s">
        <v>98</v>
      </c>
      <c r="DH45" s="80" t="s">
        <v>98</v>
      </c>
      <c r="DI45" s="84"/>
      <c r="DJ45" s="82" t="s">
        <v>1006</v>
      </c>
      <c r="DK45" s="83" t="s">
        <v>772</v>
      </c>
      <c r="DL45" s="75" t="s">
        <v>1163</v>
      </c>
      <c r="DM45" s="75" t="s">
        <v>952</v>
      </c>
      <c r="DN45" s="75"/>
      <c r="DO45" s="265" t="s">
        <v>98</v>
      </c>
      <c r="DP45" s="266"/>
      <c r="DQ45" s="266"/>
      <c r="DR45" s="78" t="s">
        <v>98</v>
      </c>
      <c r="DS45" s="79" t="s">
        <v>98</v>
      </c>
      <c r="DT45" s="80" t="s">
        <v>98</v>
      </c>
      <c r="DU45" s="84"/>
    </row>
    <row r="46" spans="1:125" s="81" customFormat="1" ht="13.9" customHeight="1" x14ac:dyDescent="0.85">
      <c r="A46" s="84"/>
      <c r="B46" s="92" t="s">
        <v>1023</v>
      </c>
      <c r="C46" s="93" t="s">
        <v>147</v>
      </c>
      <c r="D46" s="86" t="s">
        <v>1167</v>
      </c>
      <c r="E46" s="267" t="s">
        <v>953</v>
      </c>
      <c r="F46" s="267"/>
      <c r="G46" s="267"/>
      <c r="H46" s="87"/>
      <c r="I46" s="88" t="s">
        <v>98</v>
      </c>
      <c r="J46" s="89" t="s">
        <v>98</v>
      </c>
      <c r="K46" s="90" t="s">
        <v>98</v>
      </c>
      <c r="L46" s="91" t="s">
        <v>98</v>
      </c>
      <c r="M46" s="84"/>
      <c r="N46" s="92" t="s">
        <v>1004</v>
      </c>
      <c r="O46" s="93" t="s">
        <v>179</v>
      </c>
      <c r="P46" s="86" t="s">
        <v>1114</v>
      </c>
      <c r="Q46" s="86" t="s">
        <v>984</v>
      </c>
      <c r="R46" s="86"/>
      <c r="S46" s="268" t="s">
        <v>98</v>
      </c>
      <c r="T46" s="269"/>
      <c r="U46" s="269"/>
      <c r="V46" s="89" t="s">
        <v>98</v>
      </c>
      <c r="W46" s="90" t="s">
        <v>98</v>
      </c>
      <c r="X46" s="91" t="s">
        <v>98</v>
      </c>
      <c r="Y46" s="84"/>
      <c r="Z46" s="84"/>
      <c r="AA46" s="92" t="s">
        <v>1031</v>
      </c>
      <c r="AB46" s="93" t="s">
        <v>228</v>
      </c>
      <c r="AC46" s="86" t="s">
        <v>1110</v>
      </c>
      <c r="AD46" s="267" t="s">
        <v>952</v>
      </c>
      <c r="AE46" s="267"/>
      <c r="AF46" s="267"/>
      <c r="AG46" s="87"/>
      <c r="AH46" s="88"/>
      <c r="AI46" s="89" t="s">
        <v>98</v>
      </c>
      <c r="AJ46" s="90" t="s">
        <v>98</v>
      </c>
      <c r="AK46" s="91" t="s">
        <v>98</v>
      </c>
      <c r="AL46" s="84"/>
      <c r="AM46" s="92" t="s">
        <v>1030</v>
      </c>
      <c r="AN46" s="93" t="s">
        <v>220</v>
      </c>
      <c r="AO46" s="86" t="s">
        <v>1110</v>
      </c>
      <c r="AP46" s="86" t="s">
        <v>1530</v>
      </c>
      <c r="AQ46" s="86"/>
      <c r="AR46" s="268" t="s">
        <v>98</v>
      </c>
      <c r="AS46" s="269"/>
      <c r="AT46" s="269"/>
      <c r="AU46" s="89" t="s">
        <v>98</v>
      </c>
      <c r="AV46" s="90" t="s">
        <v>98</v>
      </c>
      <c r="AW46" s="91" t="s">
        <v>98</v>
      </c>
      <c r="AX46" s="84"/>
      <c r="AY46" s="84"/>
      <c r="AZ46" s="92" t="s">
        <v>1013</v>
      </c>
      <c r="BA46" s="93" t="s">
        <v>422</v>
      </c>
      <c r="BB46" s="86" t="s">
        <v>1093</v>
      </c>
      <c r="BC46" s="267" t="s">
        <v>954</v>
      </c>
      <c r="BD46" s="267"/>
      <c r="BE46" s="267"/>
      <c r="BF46" s="87"/>
      <c r="BG46" s="88" t="s">
        <v>98</v>
      </c>
      <c r="BH46" s="89" t="s">
        <v>98</v>
      </c>
      <c r="BI46" s="90" t="s">
        <v>98</v>
      </c>
      <c r="BJ46" s="91" t="s">
        <v>98</v>
      </c>
      <c r="BK46" s="84"/>
      <c r="BL46" s="92" t="s">
        <v>1023</v>
      </c>
      <c r="BM46" s="93" t="s">
        <v>492</v>
      </c>
      <c r="BN46" s="86" t="s">
        <v>1164</v>
      </c>
      <c r="BO46" s="86" t="s">
        <v>999</v>
      </c>
      <c r="BP46" s="86"/>
      <c r="BQ46" s="268" t="s">
        <v>98</v>
      </c>
      <c r="BR46" s="269"/>
      <c r="BS46" s="269"/>
      <c r="BT46" s="89" t="s">
        <v>98</v>
      </c>
      <c r="BU46" s="90" t="s">
        <v>98</v>
      </c>
      <c r="BV46" s="91" t="s">
        <v>98</v>
      </c>
      <c r="BW46" s="84"/>
      <c r="BX46" s="84"/>
      <c r="BY46" s="82" t="s">
        <v>1015</v>
      </c>
      <c r="BZ46" s="83" t="s">
        <v>678</v>
      </c>
      <c r="CA46" s="75" t="s">
        <v>1112</v>
      </c>
      <c r="CB46" s="264" t="s">
        <v>982</v>
      </c>
      <c r="CC46" s="264"/>
      <c r="CD46" s="264"/>
      <c r="CE46" s="76"/>
      <c r="CF46" s="77" t="s">
        <v>1015</v>
      </c>
      <c r="CG46" s="78" t="s">
        <v>547</v>
      </c>
      <c r="CH46" s="79" t="s">
        <v>1153</v>
      </c>
      <c r="CI46" s="80" t="s">
        <v>937</v>
      </c>
      <c r="CJ46" s="84"/>
      <c r="CK46" s="92" t="s">
        <v>1030</v>
      </c>
      <c r="CL46" s="93" t="s">
        <v>604</v>
      </c>
      <c r="CM46" s="86" t="s">
        <v>1097</v>
      </c>
      <c r="CN46" s="86" t="s">
        <v>954</v>
      </c>
      <c r="CO46" s="86"/>
      <c r="CP46" s="268" t="s">
        <v>98</v>
      </c>
      <c r="CQ46" s="269"/>
      <c r="CR46" s="269"/>
      <c r="CS46" s="89" t="s">
        <v>98</v>
      </c>
      <c r="CT46" s="90" t="s">
        <v>98</v>
      </c>
      <c r="CU46" s="91" t="s">
        <v>98</v>
      </c>
      <c r="CV46" s="84"/>
      <c r="CW46" s="84"/>
      <c r="CX46" s="92" t="s">
        <v>1075</v>
      </c>
      <c r="CY46" s="93" t="s">
        <v>865</v>
      </c>
      <c r="CZ46" s="86" t="s">
        <v>1173</v>
      </c>
      <c r="DA46" s="267" t="s">
        <v>978</v>
      </c>
      <c r="DB46" s="267"/>
      <c r="DC46" s="267"/>
      <c r="DD46" s="87"/>
      <c r="DE46" s="88" t="s">
        <v>98</v>
      </c>
      <c r="DF46" s="89" t="s">
        <v>98</v>
      </c>
      <c r="DG46" s="90" t="s">
        <v>98</v>
      </c>
      <c r="DH46" s="91" t="s">
        <v>98</v>
      </c>
      <c r="DI46" s="84"/>
      <c r="DJ46" s="92" t="s">
        <v>1006</v>
      </c>
      <c r="DK46" s="93" t="s">
        <v>771</v>
      </c>
      <c r="DL46" s="86" t="s">
        <v>1060</v>
      </c>
      <c r="DM46" s="86" t="s">
        <v>952</v>
      </c>
      <c r="DN46" s="86"/>
      <c r="DO46" s="268" t="s">
        <v>98</v>
      </c>
      <c r="DP46" s="269"/>
      <c r="DQ46" s="269"/>
      <c r="DR46" s="89" t="s">
        <v>98</v>
      </c>
      <c r="DS46" s="90" t="s">
        <v>98</v>
      </c>
      <c r="DT46" s="91" t="s">
        <v>98</v>
      </c>
      <c r="DU46" s="84"/>
    </row>
    <row r="47" spans="1:125" s="81" customFormat="1" ht="13.9" customHeight="1" x14ac:dyDescent="0.85">
      <c r="A47" s="84"/>
      <c r="B47" s="99"/>
      <c r="C47" s="99"/>
      <c r="D47" s="84"/>
      <c r="E47" s="262"/>
      <c r="F47" s="262"/>
      <c r="G47" s="262"/>
      <c r="I47" s="100" t="s">
        <v>98</v>
      </c>
      <c r="J47" s="101" t="s">
        <v>98</v>
      </c>
      <c r="K47" s="70" t="s">
        <v>98</v>
      </c>
      <c r="L47" s="70" t="s">
        <v>98</v>
      </c>
      <c r="M47" s="84"/>
      <c r="N47" s="99"/>
      <c r="O47" s="99"/>
      <c r="P47" s="84"/>
      <c r="Q47" s="84"/>
      <c r="R47" s="84"/>
      <c r="S47" s="263" t="s">
        <v>98</v>
      </c>
      <c r="T47" s="263"/>
      <c r="U47" s="263"/>
      <c r="V47" s="101" t="s">
        <v>98</v>
      </c>
      <c r="W47" s="70" t="s">
        <v>98</v>
      </c>
      <c r="X47" s="70" t="s">
        <v>98</v>
      </c>
      <c r="Y47" s="84"/>
      <c r="Z47" s="84"/>
      <c r="AA47" s="99"/>
      <c r="AB47" s="99"/>
      <c r="AC47" s="84"/>
      <c r="AD47" s="262"/>
      <c r="AE47" s="262"/>
      <c r="AF47" s="262"/>
      <c r="AH47" s="100"/>
      <c r="AI47" s="101" t="s">
        <v>98</v>
      </c>
      <c r="AJ47" s="70" t="s">
        <v>98</v>
      </c>
      <c r="AK47" s="70" t="s">
        <v>98</v>
      </c>
      <c r="AL47" s="84"/>
      <c r="AM47" s="99"/>
      <c r="AN47" s="99"/>
      <c r="AO47" s="84"/>
      <c r="AP47" s="84"/>
      <c r="AQ47" s="84"/>
      <c r="AR47" s="263" t="s">
        <v>98</v>
      </c>
      <c r="AS47" s="263"/>
      <c r="AT47" s="263"/>
      <c r="AU47" s="101" t="s">
        <v>98</v>
      </c>
      <c r="AV47" s="70" t="s">
        <v>98</v>
      </c>
      <c r="AW47" s="70" t="s">
        <v>98</v>
      </c>
      <c r="AX47" s="84"/>
      <c r="AY47" s="84"/>
      <c r="AZ47" s="99"/>
      <c r="BA47" s="99"/>
      <c r="BB47" s="84"/>
      <c r="BC47" s="262"/>
      <c r="BD47" s="262"/>
      <c r="BE47" s="262"/>
      <c r="BG47" s="100" t="s">
        <v>98</v>
      </c>
      <c r="BH47" s="101" t="s">
        <v>98</v>
      </c>
      <c r="BI47" s="70" t="s">
        <v>98</v>
      </c>
      <c r="BJ47" s="70" t="s">
        <v>98</v>
      </c>
      <c r="BK47" s="84"/>
      <c r="BL47" s="99"/>
      <c r="BM47" s="99"/>
      <c r="BN47" s="84"/>
      <c r="BO47" s="84"/>
      <c r="BP47" s="84"/>
      <c r="BQ47" s="263" t="s">
        <v>98</v>
      </c>
      <c r="BR47" s="263"/>
      <c r="BS47" s="263"/>
      <c r="BT47" s="101" t="s">
        <v>98</v>
      </c>
      <c r="BU47" s="70" t="s">
        <v>98</v>
      </c>
      <c r="BV47" s="70" t="s">
        <v>98</v>
      </c>
      <c r="BW47" s="84"/>
      <c r="BX47" s="84"/>
      <c r="BY47" s="92" t="s">
        <v>1015</v>
      </c>
      <c r="BZ47" s="93" t="s">
        <v>669</v>
      </c>
      <c r="CA47" s="86" t="s">
        <v>1417</v>
      </c>
      <c r="CB47" s="267" t="s">
        <v>974</v>
      </c>
      <c r="CC47" s="267"/>
      <c r="CD47" s="267"/>
      <c r="CE47" s="112"/>
      <c r="CF47" s="88"/>
      <c r="CG47" s="89"/>
      <c r="CH47" s="90"/>
      <c r="CI47" s="91"/>
      <c r="CJ47" s="84"/>
      <c r="CK47" s="99"/>
      <c r="CL47" s="99"/>
      <c r="CM47" s="84"/>
      <c r="CN47" s="84"/>
      <c r="CO47" s="84"/>
      <c r="CP47" s="263" t="s">
        <v>98</v>
      </c>
      <c r="CQ47" s="263"/>
      <c r="CR47" s="263"/>
      <c r="CS47" s="101" t="s">
        <v>98</v>
      </c>
      <c r="CT47" s="70" t="s">
        <v>98</v>
      </c>
      <c r="CU47" s="70" t="s">
        <v>98</v>
      </c>
      <c r="CV47" s="84"/>
      <c r="CW47" s="84"/>
      <c r="CX47" s="99"/>
      <c r="CY47" s="99"/>
      <c r="CZ47" s="84"/>
      <c r="DA47" s="262"/>
      <c r="DB47" s="262"/>
      <c r="DC47" s="262"/>
      <c r="DE47" s="100" t="s">
        <v>98</v>
      </c>
      <c r="DF47" s="101" t="s">
        <v>98</v>
      </c>
      <c r="DG47" s="70" t="s">
        <v>98</v>
      </c>
      <c r="DH47" s="70" t="s">
        <v>98</v>
      </c>
      <c r="DI47" s="84"/>
      <c r="DJ47" s="99"/>
      <c r="DK47" s="99"/>
      <c r="DL47" s="84"/>
      <c r="DM47" s="84"/>
      <c r="DN47" s="84"/>
      <c r="DO47" s="263" t="s">
        <v>98</v>
      </c>
      <c r="DP47" s="263"/>
      <c r="DQ47" s="263"/>
      <c r="DR47" s="101" t="s">
        <v>98</v>
      </c>
      <c r="DS47" s="70" t="s">
        <v>98</v>
      </c>
      <c r="DT47" s="70" t="s">
        <v>98</v>
      </c>
      <c r="DU47" s="84"/>
    </row>
  </sheetData>
  <mergeCells count="510">
    <mergeCell ref="B26:D27"/>
    <mergeCell ref="I26:J27"/>
    <mergeCell ref="K26:K27"/>
    <mergeCell ref="L26:L27"/>
    <mergeCell ref="N26:P27"/>
    <mergeCell ref="S19:U19"/>
    <mergeCell ref="S30:U30"/>
    <mergeCell ref="E34:G34"/>
    <mergeCell ref="S15:U15"/>
    <mergeCell ref="S16:U16"/>
    <mergeCell ref="S17:U17"/>
    <mergeCell ref="S18:U18"/>
    <mergeCell ref="S24:U24"/>
    <mergeCell ref="U26:V27"/>
    <mergeCell ref="S20:U20"/>
    <mergeCell ref="S21:U21"/>
    <mergeCell ref="S22:U22"/>
    <mergeCell ref="S23:U23"/>
    <mergeCell ref="E45:G45"/>
    <mergeCell ref="E46:G46"/>
    <mergeCell ref="E42:G42"/>
    <mergeCell ref="E28:G28"/>
    <mergeCell ref="E29:G29"/>
    <mergeCell ref="E20:G20"/>
    <mergeCell ref="E21:G21"/>
    <mergeCell ref="S31:U31"/>
    <mergeCell ref="S32:U32"/>
    <mergeCell ref="S33:U33"/>
    <mergeCell ref="S34:U34"/>
    <mergeCell ref="S35:U35"/>
    <mergeCell ref="S28:U28"/>
    <mergeCell ref="S29:U29"/>
    <mergeCell ref="S47:U47"/>
    <mergeCell ref="S41:U41"/>
    <mergeCell ref="S42:U42"/>
    <mergeCell ref="S43:U43"/>
    <mergeCell ref="S44:U44"/>
    <mergeCell ref="S45:U45"/>
    <mergeCell ref="S36:U36"/>
    <mergeCell ref="S37:U37"/>
    <mergeCell ref="S38:U38"/>
    <mergeCell ref="S39:U39"/>
    <mergeCell ref="S40:U40"/>
    <mergeCell ref="S46:U46"/>
    <mergeCell ref="S10:U10"/>
    <mergeCell ref="S11:U11"/>
    <mergeCell ref="S12:U12"/>
    <mergeCell ref="S13:U13"/>
    <mergeCell ref="S14:U14"/>
    <mergeCell ref="U1:X2"/>
    <mergeCell ref="S6:U6"/>
    <mergeCell ref="S7:U7"/>
    <mergeCell ref="S8:U8"/>
    <mergeCell ref="S9:U9"/>
    <mergeCell ref="W4:W5"/>
    <mergeCell ref="X4:X5"/>
    <mergeCell ref="G1:S2"/>
    <mergeCell ref="I4:J5"/>
    <mergeCell ref="K4:K5"/>
    <mergeCell ref="L4:L5"/>
    <mergeCell ref="N4:P5"/>
    <mergeCell ref="U4:V5"/>
    <mergeCell ref="Q4:R5"/>
    <mergeCell ref="B1:E1"/>
    <mergeCell ref="B2:E2"/>
    <mergeCell ref="E4:H5"/>
    <mergeCell ref="E6:G6"/>
    <mergeCell ref="E7:G7"/>
    <mergeCell ref="E15:G15"/>
    <mergeCell ref="E16:G16"/>
    <mergeCell ref="E17:G17"/>
    <mergeCell ref="E18:G18"/>
    <mergeCell ref="E13:G13"/>
    <mergeCell ref="E14:G14"/>
    <mergeCell ref="B4:D5"/>
    <mergeCell ref="E47:G47"/>
    <mergeCell ref="E26:H27"/>
    <mergeCell ref="E8:G8"/>
    <mergeCell ref="E9:G9"/>
    <mergeCell ref="E10:G10"/>
    <mergeCell ref="E11:G11"/>
    <mergeCell ref="E12:G12"/>
    <mergeCell ref="E22:G22"/>
    <mergeCell ref="E23:G23"/>
    <mergeCell ref="E24:G24"/>
    <mergeCell ref="E19:G19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40:G40"/>
    <mergeCell ref="E41:G41"/>
    <mergeCell ref="AA1:AD1"/>
    <mergeCell ref="AF1:AR2"/>
    <mergeCell ref="AT1:AW2"/>
    <mergeCell ref="AA2:AD2"/>
    <mergeCell ref="AA4:AC5"/>
    <mergeCell ref="AD4:AG5"/>
    <mergeCell ref="AH4:AI5"/>
    <mergeCell ref="AJ4:AJ5"/>
    <mergeCell ref="AK4:AK5"/>
    <mergeCell ref="AM4:AO5"/>
    <mergeCell ref="AV4:AV5"/>
    <mergeCell ref="AW4:AW5"/>
    <mergeCell ref="AT4:AU5"/>
    <mergeCell ref="AP4:AQ5"/>
    <mergeCell ref="AD6:AF6"/>
    <mergeCell ref="AR6:AT6"/>
    <mergeCell ref="AD7:AF7"/>
    <mergeCell ref="AR7:AT7"/>
    <mergeCell ref="AD8:AF8"/>
    <mergeCell ref="AR8:AT8"/>
    <mergeCell ref="AD9:AF9"/>
    <mergeCell ref="AR9:AT9"/>
    <mergeCell ref="AD10:AF10"/>
    <mergeCell ref="AR10:AT10"/>
    <mergeCell ref="AD11:AF11"/>
    <mergeCell ref="AR11:AT11"/>
    <mergeCell ref="AD12:AF12"/>
    <mergeCell ref="AR12:AT12"/>
    <mergeCell ref="AD13:AF13"/>
    <mergeCell ref="AR13:AT13"/>
    <mergeCell ref="AD14:AF14"/>
    <mergeCell ref="AR14:AT14"/>
    <mergeCell ref="AD15:AF15"/>
    <mergeCell ref="AR15:AT15"/>
    <mergeCell ref="AD21:AF21"/>
    <mergeCell ref="AR21:AT21"/>
    <mergeCell ref="AD22:AF22"/>
    <mergeCell ref="AR22:AT22"/>
    <mergeCell ref="AD23:AF23"/>
    <mergeCell ref="AR23:AT23"/>
    <mergeCell ref="AD24:AF24"/>
    <mergeCell ref="AR24:AT24"/>
    <mergeCell ref="AD16:AF16"/>
    <mergeCell ref="AR16:AT16"/>
    <mergeCell ref="AD17:AF17"/>
    <mergeCell ref="AR17:AT17"/>
    <mergeCell ref="AD18:AF18"/>
    <mergeCell ref="AR18:AT18"/>
    <mergeCell ref="AD19:AF19"/>
    <mergeCell ref="AR19:AT19"/>
    <mergeCell ref="AD20:AF20"/>
    <mergeCell ref="AR20:AT20"/>
    <mergeCell ref="AD28:AF28"/>
    <mergeCell ref="AR28:AT28"/>
    <mergeCell ref="AD29:AF29"/>
    <mergeCell ref="AR29:AT29"/>
    <mergeCell ref="AD30:AF30"/>
    <mergeCell ref="AR30:AT30"/>
    <mergeCell ref="AD31:AF31"/>
    <mergeCell ref="AR31:AT31"/>
    <mergeCell ref="AA26:AC27"/>
    <mergeCell ref="AD26:AG27"/>
    <mergeCell ref="AH26:AI27"/>
    <mergeCell ref="AJ26:AJ27"/>
    <mergeCell ref="AK26:AK27"/>
    <mergeCell ref="AM26:AO27"/>
    <mergeCell ref="AT26:AU27"/>
    <mergeCell ref="AD32:AF32"/>
    <mergeCell ref="AR32:AT32"/>
    <mergeCell ref="AD33:AF33"/>
    <mergeCell ref="AR33:AT33"/>
    <mergeCell ref="AD34:AF34"/>
    <mergeCell ref="AR34:AT34"/>
    <mergeCell ref="AD35:AF35"/>
    <mergeCell ref="AR35:AT35"/>
    <mergeCell ref="AD36:AF36"/>
    <mergeCell ref="AR36:AT36"/>
    <mergeCell ref="AD37:AF37"/>
    <mergeCell ref="AR37:AT37"/>
    <mergeCell ref="AD38:AF38"/>
    <mergeCell ref="AR38:AT38"/>
    <mergeCell ref="AD39:AF39"/>
    <mergeCell ref="AR39:AT39"/>
    <mergeCell ref="AD40:AF40"/>
    <mergeCell ref="AR40:AT40"/>
    <mergeCell ref="AD41:AF41"/>
    <mergeCell ref="AR41:AT41"/>
    <mergeCell ref="AD42:AF42"/>
    <mergeCell ref="AR42:AT42"/>
    <mergeCell ref="AD43:AF43"/>
    <mergeCell ref="AR43:AT43"/>
    <mergeCell ref="AD44:AF44"/>
    <mergeCell ref="AR44:AT44"/>
    <mergeCell ref="AD45:AF45"/>
    <mergeCell ref="AR45:AT45"/>
    <mergeCell ref="AD46:AF46"/>
    <mergeCell ref="AR46:AT46"/>
    <mergeCell ref="AD47:AF47"/>
    <mergeCell ref="AR47:AT47"/>
    <mergeCell ref="AZ1:BC1"/>
    <mergeCell ref="BE1:BQ2"/>
    <mergeCell ref="BS1:BV2"/>
    <mergeCell ref="BY1:CB1"/>
    <mergeCell ref="CD1:CP2"/>
    <mergeCell ref="CR1:CU2"/>
    <mergeCell ref="AZ2:BC2"/>
    <mergeCell ref="BY2:CB2"/>
    <mergeCell ref="AZ4:BB5"/>
    <mergeCell ref="BC4:BF5"/>
    <mergeCell ref="BG4:BH5"/>
    <mergeCell ref="BI4:BI5"/>
    <mergeCell ref="BJ4:BJ5"/>
    <mergeCell ref="BL4:BN5"/>
    <mergeCell ref="BU4:BU5"/>
    <mergeCell ref="BV4:BV5"/>
    <mergeCell ref="BY4:CA5"/>
    <mergeCell ref="CB4:CE5"/>
    <mergeCell ref="CF4:CG5"/>
    <mergeCell ref="CH4:CH5"/>
    <mergeCell ref="CI4:CI5"/>
    <mergeCell ref="CK4:CM5"/>
    <mergeCell ref="CT4:CT5"/>
    <mergeCell ref="CU4:CU5"/>
    <mergeCell ref="BC6:BE6"/>
    <mergeCell ref="BQ6:BS6"/>
    <mergeCell ref="CB6:CD6"/>
    <mergeCell ref="CP6:CR6"/>
    <mergeCell ref="BS4:BT5"/>
    <mergeCell ref="CR4:CS5"/>
    <mergeCell ref="BO4:BP5"/>
    <mergeCell ref="CN4:CO5"/>
    <mergeCell ref="BC7:BE7"/>
    <mergeCell ref="BQ7:BS7"/>
    <mergeCell ref="CB7:CD7"/>
    <mergeCell ref="CP7:CR7"/>
    <mergeCell ref="BC8:BE8"/>
    <mergeCell ref="BQ8:BS8"/>
    <mergeCell ref="CB8:CD8"/>
    <mergeCell ref="CP8:CR8"/>
    <mergeCell ref="BC9:BE9"/>
    <mergeCell ref="BQ9:BS9"/>
    <mergeCell ref="CB9:CD9"/>
    <mergeCell ref="CP9:CR9"/>
    <mergeCell ref="BC10:BE10"/>
    <mergeCell ref="BQ10:BS10"/>
    <mergeCell ref="CB10:CD10"/>
    <mergeCell ref="CP10:CR10"/>
    <mergeCell ref="BC11:BE11"/>
    <mergeCell ref="BQ11:BS11"/>
    <mergeCell ref="CB11:CD11"/>
    <mergeCell ref="CP11:CR11"/>
    <mergeCell ref="BC12:BE12"/>
    <mergeCell ref="BQ12:BS12"/>
    <mergeCell ref="CB12:CD12"/>
    <mergeCell ref="CP12:CR12"/>
    <mergeCell ref="BC13:BE13"/>
    <mergeCell ref="BQ13:BS13"/>
    <mergeCell ref="CB13:CD13"/>
    <mergeCell ref="CP13:CR13"/>
    <mergeCell ref="BC14:BE14"/>
    <mergeCell ref="BQ14:BS14"/>
    <mergeCell ref="CB14:CD14"/>
    <mergeCell ref="CP14:CR14"/>
    <mergeCell ref="BC15:BE15"/>
    <mergeCell ref="BQ15:BS15"/>
    <mergeCell ref="CB15:CD15"/>
    <mergeCell ref="CP15:CR15"/>
    <mergeCell ref="BC16:BE16"/>
    <mergeCell ref="BQ16:BS16"/>
    <mergeCell ref="CB16:CD16"/>
    <mergeCell ref="CP16:CR16"/>
    <mergeCell ref="BC17:BE17"/>
    <mergeCell ref="BQ17:BS17"/>
    <mergeCell ref="CB17:CD17"/>
    <mergeCell ref="CP17:CR17"/>
    <mergeCell ref="BC18:BE18"/>
    <mergeCell ref="BQ18:BS18"/>
    <mergeCell ref="CB18:CD18"/>
    <mergeCell ref="CP18:CR18"/>
    <mergeCell ref="BC19:BE19"/>
    <mergeCell ref="BQ19:BS19"/>
    <mergeCell ref="CB19:CD19"/>
    <mergeCell ref="CP19:CR19"/>
    <mergeCell ref="BC20:BE20"/>
    <mergeCell ref="BQ20:BS20"/>
    <mergeCell ref="CB20:CD20"/>
    <mergeCell ref="CP20:CR20"/>
    <mergeCell ref="BC21:BE21"/>
    <mergeCell ref="BQ21:BS21"/>
    <mergeCell ref="CB21:CD21"/>
    <mergeCell ref="CP21:CR21"/>
    <mergeCell ref="BC22:BE22"/>
    <mergeCell ref="BQ22:BS22"/>
    <mergeCell ref="CB22:CD22"/>
    <mergeCell ref="CP22:CR22"/>
    <mergeCell ref="BC23:BE23"/>
    <mergeCell ref="BQ23:BS23"/>
    <mergeCell ref="CB23:CD23"/>
    <mergeCell ref="CP23:CR23"/>
    <mergeCell ref="BC24:BE24"/>
    <mergeCell ref="BQ24:BS24"/>
    <mergeCell ref="CB24:CD24"/>
    <mergeCell ref="CP24:CR24"/>
    <mergeCell ref="BC28:BE28"/>
    <mergeCell ref="BQ28:BS28"/>
    <mergeCell ref="CB28:CD28"/>
    <mergeCell ref="CP28:CR28"/>
    <mergeCell ref="BC29:BE29"/>
    <mergeCell ref="BQ29:BS29"/>
    <mergeCell ref="CB29:CD29"/>
    <mergeCell ref="CP29:CR29"/>
    <mergeCell ref="CR26:CS27"/>
    <mergeCell ref="BC26:BF27"/>
    <mergeCell ref="BG26:BH27"/>
    <mergeCell ref="BI26:BI27"/>
    <mergeCell ref="BJ26:BJ27"/>
    <mergeCell ref="BL26:BN27"/>
    <mergeCell ref="BU26:BU27"/>
    <mergeCell ref="BV26:BV27"/>
    <mergeCell ref="BY26:CA27"/>
    <mergeCell ref="CB26:CE27"/>
    <mergeCell ref="CF26:CG27"/>
    <mergeCell ref="CH26:CH27"/>
    <mergeCell ref="CI26:CI27"/>
    <mergeCell ref="CK26:CM27"/>
    <mergeCell ref="BS26:BT27"/>
    <mergeCell ref="BC30:BE30"/>
    <mergeCell ref="BQ30:BS30"/>
    <mergeCell ref="CB30:CD30"/>
    <mergeCell ref="CP30:CR30"/>
    <mergeCell ref="BC31:BE31"/>
    <mergeCell ref="BQ31:BS31"/>
    <mergeCell ref="CB31:CD31"/>
    <mergeCell ref="CP31:CR31"/>
    <mergeCell ref="BC32:BE32"/>
    <mergeCell ref="BQ32:BS32"/>
    <mergeCell ref="CB32:CD32"/>
    <mergeCell ref="CP32:CR32"/>
    <mergeCell ref="BC33:BE33"/>
    <mergeCell ref="BQ33:BS33"/>
    <mergeCell ref="CB33:CD33"/>
    <mergeCell ref="CP33:CR33"/>
    <mergeCell ref="BC34:BE34"/>
    <mergeCell ref="BQ34:BS34"/>
    <mergeCell ref="CB34:CD34"/>
    <mergeCell ref="CP34:CR34"/>
    <mergeCell ref="BC35:BE35"/>
    <mergeCell ref="BQ35:BS35"/>
    <mergeCell ref="CB35:CD35"/>
    <mergeCell ref="CP35:CR35"/>
    <mergeCell ref="BC36:BE36"/>
    <mergeCell ref="BQ36:BS36"/>
    <mergeCell ref="CB36:CD36"/>
    <mergeCell ref="CP36:CR36"/>
    <mergeCell ref="BC37:BE37"/>
    <mergeCell ref="BQ37:BS37"/>
    <mergeCell ref="CB37:CD37"/>
    <mergeCell ref="CP37:CR37"/>
    <mergeCell ref="BC38:BE38"/>
    <mergeCell ref="BQ38:BS38"/>
    <mergeCell ref="CB38:CD38"/>
    <mergeCell ref="CP38:CR38"/>
    <mergeCell ref="BC39:BE39"/>
    <mergeCell ref="BQ39:BS39"/>
    <mergeCell ref="CB39:CD39"/>
    <mergeCell ref="CP39:CR39"/>
    <mergeCell ref="BC40:BE40"/>
    <mergeCell ref="BQ40:BS40"/>
    <mergeCell ref="CB40:CD40"/>
    <mergeCell ref="CP40:CR40"/>
    <mergeCell ref="BC41:BE41"/>
    <mergeCell ref="BQ41:BS41"/>
    <mergeCell ref="CB41:CD41"/>
    <mergeCell ref="CP41:CR41"/>
    <mergeCell ref="BC42:BE42"/>
    <mergeCell ref="BQ42:BS42"/>
    <mergeCell ref="CB42:CD42"/>
    <mergeCell ref="CP42:CR42"/>
    <mergeCell ref="BC43:BE43"/>
    <mergeCell ref="BQ43:BS43"/>
    <mergeCell ref="CB43:CD43"/>
    <mergeCell ref="CP43:CR43"/>
    <mergeCell ref="BC44:BE44"/>
    <mergeCell ref="BQ44:BS44"/>
    <mergeCell ref="CB44:CD44"/>
    <mergeCell ref="CP44:CR44"/>
    <mergeCell ref="BC45:BE45"/>
    <mergeCell ref="BQ45:BS45"/>
    <mergeCell ref="CB45:CD45"/>
    <mergeCell ref="CP45:CR45"/>
    <mergeCell ref="BC46:BE46"/>
    <mergeCell ref="BQ46:BS46"/>
    <mergeCell ref="CB46:CD46"/>
    <mergeCell ref="CP46:CR46"/>
    <mergeCell ref="BC47:BE47"/>
    <mergeCell ref="BQ47:BS47"/>
    <mergeCell ref="CB47:CD47"/>
    <mergeCell ref="CP47:CR47"/>
    <mergeCell ref="CX1:DA1"/>
    <mergeCell ref="DC1:DO2"/>
    <mergeCell ref="DQ1:DT2"/>
    <mergeCell ref="CX2:DA2"/>
    <mergeCell ref="CX4:CZ5"/>
    <mergeCell ref="DA4:DD5"/>
    <mergeCell ref="DE4:DF5"/>
    <mergeCell ref="DG4:DG5"/>
    <mergeCell ref="DH4:DH5"/>
    <mergeCell ref="DJ4:DL5"/>
    <mergeCell ref="DS4:DS5"/>
    <mergeCell ref="DT4:DT5"/>
    <mergeCell ref="DA6:DC6"/>
    <mergeCell ref="DO6:DQ6"/>
    <mergeCell ref="DA7:DC7"/>
    <mergeCell ref="DO7:DQ7"/>
    <mergeCell ref="DQ4:DR5"/>
    <mergeCell ref="DA8:DC8"/>
    <mergeCell ref="DO8:DQ8"/>
    <mergeCell ref="DA9:DC9"/>
    <mergeCell ref="DO9:DQ9"/>
    <mergeCell ref="DM4:DN5"/>
    <mergeCell ref="DA10:DC10"/>
    <mergeCell ref="DO10:DQ10"/>
    <mergeCell ref="DA11:DC11"/>
    <mergeCell ref="DO11:DQ11"/>
    <mergeCell ref="DA12:DC12"/>
    <mergeCell ref="DO12:DQ12"/>
    <mergeCell ref="DA13:DC13"/>
    <mergeCell ref="DO13:DQ13"/>
    <mergeCell ref="DA14:DC14"/>
    <mergeCell ref="DO14:DQ14"/>
    <mergeCell ref="DA15:DC15"/>
    <mergeCell ref="DO15:DQ15"/>
    <mergeCell ref="DA16:DC16"/>
    <mergeCell ref="DO16:DQ16"/>
    <mergeCell ref="DA17:DC17"/>
    <mergeCell ref="DO17:DQ17"/>
    <mergeCell ref="DA18:DC18"/>
    <mergeCell ref="DO18:DQ18"/>
    <mergeCell ref="DA19:DC19"/>
    <mergeCell ref="DO19:DQ19"/>
    <mergeCell ref="DA20:DC20"/>
    <mergeCell ref="DO20:DQ20"/>
    <mergeCell ref="DA21:DC21"/>
    <mergeCell ref="DO21:DQ21"/>
    <mergeCell ref="DA22:DC22"/>
    <mergeCell ref="DO22:DQ22"/>
    <mergeCell ref="DA23:DC23"/>
    <mergeCell ref="DO23:DQ23"/>
    <mergeCell ref="DA24:DC24"/>
    <mergeCell ref="DO24:DQ24"/>
    <mergeCell ref="CX26:CZ27"/>
    <mergeCell ref="DA26:DD27"/>
    <mergeCell ref="DE26:DF27"/>
    <mergeCell ref="DG26:DG27"/>
    <mergeCell ref="DH26:DH27"/>
    <mergeCell ref="DJ26:DL27"/>
    <mergeCell ref="DS26:DS27"/>
    <mergeCell ref="DQ26:DR27"/>
    <mergeCell ref="Q26:R27"/>
    <mergeCell ref="AP26:AQ27"/>
    <mergeCell ref="BO26:BP27"/>
    <mergeCell ref="CN26:CO27"/>
    <mergeCell ref="CT26:CT27"/>
    <mergeCell ref="CU26:CU27"/>
    <mergeCell ref="AZ26:BB27"/>
    <mergeCell ref="AW26:AW27"/>
    <mergeCell ref="AV26:AV27"/>
    <mergeCell ref="W26:W27"/>
    <mergeCell ref="X26:X27"/>
    <mergeCell ref="DA28:DC28"/>
    <mergeCell ref="DO28:DQ28"/>
    <mergeCell ref="DA29:DC29"/>
    <mergeCell ref="DO29:DQ29"/>
    <mergeCell ref="DT26:DT27"/>
    <mergeCell ref="DA30:DC30"/>
    <mergeCell ref="DO30:DQ30"/>
    <mergeCell ref="DA31:DC31"/>
    <mergeCell ref="DO31:DQ31"/>
    <mergeCell ref="DM26:DN27"/>
    <mergeCell ref="DA32:DC32"/>
    <mergeCell ref="DO32:DQ32"/>
    <mergeCell ref="DA33:DC33"/>
    <mergeCell ref="DO33:DQ33"/>
    <mergeCell ref="DA34:DC34"/>
    <mergeCell ref="DO34:DQ34"/>
    <mergeCell ref="DA35:DC35"/>
    <mergeCell ref="DO35:DQ35"/>
    <mergeCell ref="DA36:DC36"/>
    <mergeCell ref="DO36:DQ36"/>
    <mergeCell ref="DA37:DC37"/>
    <mergeCell ref="DO37:DQ37"/>
    <mergeCell ref="DA38:DC38"/>
    <mergeCell ref="DO38:DQ38"/>
    <mergeCell ref="DA39:DC39"/>
    <mergeCell ref="DO39:DQ39"/>
    <mergeCell ref="DA40:DC40"/>
    <mergeCell ref="DO40:DQ40"/>
    <mergeCell ref="DA41:DC41"/>
    <mergeCell ref="DO41:DQ41"/>
    <mergeCell ref="DA47:DC47"/>
    <mergeCell ref="DO47:DQ47"/>
    <mergeCell ref="DA42:DC42"/>
    <mergeCell ref="DO42:DQ42"/>
    <mergeCell ref="DA43:DC43"/>
    <mergeCell ref="DO43:DQ43"/>
    <mergeCell ref="DA44:DC44"/>
    <mergeCell ref="DO44:DQ44"/>
    <mergeCell ref="DA45:DC45"/>
    <mergeCell ref="DO45:DQ45"/>
    <mergeCell ref="DA46:DC46"/>
    <mergeCell ref="DO46:DQ46"/>
  </mergeCells>
  <phoneticPr fontId="1"/>
  <printOptions verticalCentered="1"/>
  <pageMargins left="0.59055118110236227" right="0.39370078740157483" top="0.15748031496062992" bottom="0.15748031496062992" header="0.31496062992125984" footer="0.31496062992125984"/>
  <pageSetup paperSize="1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3DC0-D1EA-4326-98A9-39602E392CDD}">
  <dimension ref="A1:N63"/>
  <sheetViews>
    <sheetView zoomScaleNormal="100" workbookViewId="0"/>
  </sheetViews>
  <sheetFormatPr defaultColWidth="9" defaultRowHeight="12.9" x14ac:dyDescent="0.85"/>
  <cols>
    <col min="1" max="1" width="9.234375" style="17" customWidth="1"/>
    <col min="2" max="3" width="20.47265625" style="17" customWidth="1"/>
    <col min="4" max="4" width="3" style="17" customWidth="1"/>
    <col min="5" max="5" width="5" style="17" customWidth="1"/>
    <col min="6" max="6" width="5.140625" style="17" customWidth="1"/>
    <col min="7" max="7" width="13" style="17" customWidth="1"/>
    <col min="8" max="8" width="5" style="17" customWidth="1"/>
    <col min="9" max="9" width="2.47265625" style="17" customWidth="1"/>
    <col min="10" max="10" width="4" style="17" customWidth="1"/>
    <col min="11" max="11" width="3.47265625" style="17" customWidth="1"/>
    <col min="12" max="12" width="7.47265625" style="17" customWidth="1"/>
    <col min="13" max="14" width="5" style="17" customWidth="1"/>
    <col min="15" max="16384" width="9" style="17"/>
  </cols>
  <sheetData>
    <row r="1" spans="1:14" ht="45" customHeight="1" x14ac:dyDescent="0.85">
      <c r="A1" s="94"/>
      <c r="B1" s="258" t="s">
        <v>1516</v>
      </c>
      <c r="C1" s="259"/>
      <c r="D1" s="259"/>
      <c r="E1" s="259"/>
      <c r="F1" s="259"/>
      <c r="G1" s="259"/>
      <c r="H1" s="259"/>
      <c r="I1" s="233" t="s">
        <v>1871</v>
      </c>
      <c r="J1" s="233"/>
      <c r="K1" s="233"/>
      <c r="L1" s="233"/>
      <c r="M1" s="233"/>
      <c r="N1" s="234"/>
    </row>
    <row r="2" spans="1:14" ht="3" customHeight="1" x14ac:dyDescent="0.8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3.85" customHeight="1" x14ac:dyDescent="0.85">
      <c r="B3" s="24"/>
    </row>
    <row r="4" spans="1:14" ht="20.5" customHeight="1" x14ac:dyDescent="0.3">
      <c r="A4" s="29" t="s">
        <v>1846</v>
      </c>
      <c r="B4" s="15"/>
      <c r="C4" s="15"/>
      <c r="D4" s="15"/>
      <c r="E4" s="15"/>
      <c r="F4" s="15"/>
      <c r="G4" s="368" t="s">
        <v>1847</v>
      </c>
      <c r="H4" s="368"/>
      <c r="I4" s="368"/>
      <c r="J4" s="368"/>
      <c r="K4" s="368"/>
      <c r="L4" s="368"/>
      <c r="M4" s="368"/>
      <c r="N4" s="368"/>
    </row>
    <row r="5" spans="1:14" s="24" customFormat="1" ht="16.5" x14ac:dyDescent="0.4">
      <c r="A5" s="132" t="s">
        <v>1866</v>
      </c>
      <c r="B5" s="132"/>
      <c r="C5" s="132"/>
      <c r="D5" s="132"/>
      <c r="E5" s="132"/>
      <c r="F5" s="132"/>
      <c r="G5" s="133"/>
      <c r="H5" s="367"/>
      <c r="I5" s="367"/>
      <c r="J5" s="134"/>
      <c r="K5" s="134"/>
      <c r="L5" s="134"/>
      <c r="M5" s="133"/>
      <c r="N5" s="133"/>
    </row>
    <row r="6" spans="1:14" s="120" customFormat="1" ht="15.4" customHeight="1" x14ac:dyDescent="0.85">
      <c r="A6" s="138" t="s">
        <v>1865</v>
      </c>
      <c r="B6" s="139" t="s">
        <v>1848</v>
      </c>
      <c r="C6" s="139" t="str">
        <f>VLOOKUP(B6,A!$B$81:$C$152,2,FALSE)</f>
        <v>（小２・秋田県）</v>
      </c>
      <c r="D6" s="401" t="str">
        <f>VLOOKUP(B6,A!$B$81:$G$152,3,FALSE)</f>
        <v>秋田あんざんアカデミー</v>
      </c>
      <c r="E6" s="401"/>
      <c r="F6" s="401"/>
      <c r="G6" s="401"/>
      <c r="H6" s="401">
        <v>104</v>
      </c>
      <c r="I6" s="401"/>
      <c r="J6" s="401" t="s">
        <v>1849</v>
      </c>
      <c r="K6" s="401"/>
      <c r="L6" s="139">
        <v>200</v>
      </c>
      <c r="M6" s="401" t="s">
        <v>1850</v>
      </c>
      <c r="N6" s="402"/>
    </row>
    <row r="7" spans="1:14" ht="15.4" customHeight="1" x14ac:dyDescent="0.85">
      <c r="A7" s="140" t="s">
        <v>1819</v>
      </c>
      <c r="B7" s="141" t="s">
        <v>1851</v>
      </c>
      <c r="C7" s="141" t="str">
        <f>VLOOKUP(B7,A!$B$81:$C$152,2,FALSE)</f>
        <v>（年長・千葉県）</v>
      </c>
      <c r="D7" s="403" t="str">
        <f>VLOOKUP(B7,A!$B$81:$G$152,3,FALSE)</f>
        <v>けいさんぎのう</v>
      </c>
      <c r="E7" s="403"/>
      <c r="F7" s="403"/>
      <c r="G7" s="403"/>
      <c r="H7" s="403">
        <v>86</v>
      </c>
      <c r="I7" s="403"/>
      <c r="J7" s="403" t="s">
        <v>1849</v>
      </c>
      <c r="K7" s="403"/>
      <c r="L7" s="141">
        <v>160</v>
      </c>
      <c r="M7" s="403" t="str">
        <f>L7-H7&amp;"Up！"</f>
        <v>74Up！</v>
      </c>
      <c r="N7" s="404"/>
    </row>
    <row r="8" spans="1:14" ht="15.4" customHeight="1" x14ac:dyDescent="0.85">
      <c r="A8" s="142" t="s">
        <v>1821</v>
      </c>
      <c r="B8" s="143" t="s">
        <v>1852</v>
      </c>
      <c r="C8" s="143" t="str">
        <f>VLOOKUP(B8,A!$B$81:$C$152,2,FALSE)</f>
        <v>（小１・千葉県）</v>
      </c>
      <c r="D8" s="405" t="str">
        <f>VLOOKUP(B8,A!$B$81:$G$152,3,FALSE)</f>
        <v>けいさんぎのう</v>
      </c>
      <c r="E8" s="405"/>
      <c r="F8" s="405"/>
      <c r="G8" s="405"/>
      <c r="H8" s="405">
        <v>62</v>
      </c>
      <c r="I8" s="405"/>
      <c r="J8" s="405" t="s">
        <v>1849</v>
      </c>
      <c r="K8" s="405"/>
      <c r="L8" s="143">
        <v>134</v>
      </c>
      <c r="M8" s="405" t="str">
        <f>L8-H8&amp;"Up！"</f>
        <v>72Up！</v>
      </c>
      <c r="N8" s="406"/>
    </row>
    <row r="9" spans="1:14" ht="3.85" customHeight="1" x14ac:dyDescent="0.8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s="24" customFormat="1" ht="16.5" x14ac:dyDescent="0.4">
      <c r="A10" s="132" t="s">
        <v>1867</v>
      </c>
      <c r="B10" s="132"/>
      <c r="C10" s="132"/>
      <c r="D10" s="132"/>
      <c r="E10" s="132"/>
      <c r="F10" s="132"/>
      <c r="G10" s="133"/>
      <c r="H10" s="133"/>
      <c r="I10" s="133"/>
      <c r="J10" s="133"/>
      <c r="K10" s="133"/>
      <c r="L10" s="133"/>
      <c r="M10" s="133"/>
      <c r="N10" s="133"/>
    </row>
    <row r="11" spans="1:14" ht="15.4" customHeight="1" x14ac:dyDescent="0.85">
      <c r="A11" s="144" t="s">
        <v>1865</v>
      </c>
      <c r="B11" s="145" t="s">
        <v>1853</v>
      </c>
      <c r="C11" s="145" t="str">
        <f>VLOOKUP(B11,B!$B$135:$C$302,2,FALSE)</f>
        <v>（小３・千葉県）</v>
      </c>
      <c r="D11" s="392" t="str">
        <f>VLOOKUP(B11,B!$B$135:$G$302,3,FALSE)</f>
        <v>けいさんぎのう</v>
      </c>
      <c r="E11" s="392"/>
      <c r="F11" s="392"/>
      <c r="G11" s="392"/>
      <c r="H11" s="392">
        <v>114</v>
      </c>
      <c r="I11" s="392"/>
      <c r="J11" s="392" t="s">
        <v>1849</v>
      </c>
      <c r="K11" s="392"/>
      <c r="L11" s="145">
        <v>206</v>
      </c>
      <c r="M11" s="392" t="str">
        <f t="shared" ref="M11:M13" si="0">L11-H11&amp;"Up！"</f>
        <v>92Up！</v>
      </c>
      <c r="N11" s="393"/>
    </row>
    <row r="12" spans="1:14" ht="15.4" customHeight="1" x14ac:dyDescent="0.85">
      <c r="A12" s="146" t="s">
        <v>1819</v>
      </c>
      <c r="B12" s="147" t="s">
        <v>1854</v>
      </c>
      <c r="C12" s="147" t="str">
        <f>VLOOKUP(B12,B!$B$135:$C$302,2,FALSE)</f>
        <v>（小３・千葉県）</v>
      </c>
      <c r="D12" s="388" t="str">
        <f>VLOOKUP(B12,B!$B$135:$G$302,3,FALSE)</f>
        <v>けいさんぎのう</v>
      </c>
      <c r="E12" s="388"/>
      <c r="F12" s="388"/>
      <c r="G12" s="388"/>
      <c r="H12" s="388">
        <v>200</v>
      </c>
      <c r="I12" s="388"/>
      <c r="J12" s="388" t="s">
        <v>1849</v>
      </c>
      <c r="K12" s="388"/>
      <c r="L12" s="147">
        <v>276</v>
      </c>
      <c r="M12" s="388" t="str">
        <f t="shared" si="0"/>
        <v>76Up！</v>
      </c>
      <c r="N12" s="389"/>
    </row>
    <row r="13" spans="1:14" ht="15.4" customHeight="1" x14ac:dyDescent="0.85">
      <c r="A13" s="148" t="s">
        <v>1821</v>
      </c>
      <c r="B13" s="149" t="s">
        <v>1855</v>
      </c>
      <c r="C13" s="149" t="str">
        <f>VLOOKUP(B13,B!$B$135:$C$302,2,FALSE)</f>
        <v>（小３・埼玉県）</v>
      </c>
      <c r="D13" s="390" t="str">
        <f>VLOOKUP(B13,B!$B$135:$G$302,3,FALSE)</f>
        <v>くらや暗算スクール</v>
      </c>
      <c r="E13" s="390"/>
      <c r="F13" s="390"/>
      <c r="G13" s="390"/>
      <c r="H13" s="390">
        <v>70</v>
      </c>
      <c r="I13" s="390"/>
      <c r="J13" s="390" t="s">
        <v>1849</v>
      </c>
      <c r="K13" s="390"/>
      <c r="L13" s="149">
        <v>142</v>
      </c>
      <c r="M13" s="390" t="str">
        <f t="shared" si="0"/>
        <v>72Up！</v>
      </c>
      <c r="N13" s="391"/>
    </row>
    <row r="14" spans="1:14" ht="3.85" customHeight="1" x14ac:dyDescent="0.8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24" customFormat="1" ht="16.5" x14ac:dyDescent="0.4">
      <c r="A15" s="132" t="s">
        <v>1868</v>
      </c>
      <c r="B15" s="132"/>
      <c r="C15" s="132"/>
      <c r="D15" s="132"/>
      <c r="E15" s="132"/>
      <c r="F15" s="132"/>
      <c r="G15" s="133"/>
      <c r="H15" s="133"/>
      <c r="I15" s="133"/>
      <c r="J15" s="133"/>
      <c r="K15" s="133"/>
      <c r="L15" s="133"/>
      <c r="M15" s="133"/>
      <c r="N15" s="133"/>
    </row>
    <row r="16" spans="1:14" ht="15.4" customHeight="1" x14ac:dyDescent="0.85">
      <c r="A16" s="150" t="s">
        <v>1865</v>
      </c>
      <c r="B16" s="151" t="s">
        <v>380</v>
      </c>
      <c r="C16" s="151" t="str">
        <f>VLOOKUP(B16,'C'!$B$135:$C$294,2,FALSE)</f>
        <v>（小５・秋田県）</v>
      </c>
      <c r="D16" s="386" t="str">
        <f>VLOOKUP(B16,'C'!$B$135:$G$294,3,FALSE)</f>
        <v>秋田あんざんアカデミー</v>
      </c>
      <c r="E16" s="386"/>
      <c r="F16" s="386"/>
      <c r="G16" s="386"/>
      <c r="H16" s="386">
        <v>132</v>
      </c>
      <c r="I16" s="386"/>
      <c r="J16" s="386" t="s">
        <v>1849</v>
      </c>
      <c r="K16" s="386"/>
      <c r="L16" s="151">
        <v>194</v>
      </c>
      <c r="M16" s="386" t="str">
        <f t="shared" ref="M16:M18" si="1">L16-H16&amp;"Up！"</f>
        <v>62Up！</v>
      </c>
      <c r="N16" s="387"/>
    </row>
    <row r="17" spans="1:14" ht="15.4" customHeight="1" x14ac:dyDescent="0.85">
      <c r="A17" s="152" t="s">
        <v>1865</v>
      </c>
      <c r="B17" s="153" t="s">
        <v>1856</v>
      </c>
      <c r="C17" s="153" t="str">
        <f>VLOOKUP(B17,'C'!$B$135:$C$294,2,FALSE)</f>
        <v>（小６・埼玉県）</v>
      </c>
      <c r="D17" s="382" t="str">
        <f>VLOOKUP(B17,'C'!$B$135:$G$294,3,FALSE)</f>
        <v>そろばん教室ＵＳＡ</v>
      </c>
      <c r="E17" s="382"/>
      <c r="F17" s="382"/>
      <c r="G17" s="382"/>
      <c r="H17" s="382">
        <v>128</v>
      </c>
      <c r="I17" s="382"/>
      <c r="J17" s="382" t="s">
        <v>1849</v>
      </c>
      <c r="K17" s="382"/>
      <c r="L17" s="153">
        <v>190</v>
      </c>
      <c r="M17" s="382" t="str">
        <f t="shared" si="1"/>
        <v>62Up！</v>
      </c>
      <c r="N17" s="383"/>
    </row>
    <row r="18" spans="1:14" ht="15.4" customHeight="1" x14ac:dyDescent="0.85">
      <c r="A18" s="154" t="s">
        <v>1821</v>
      </c>
      <c r="B18" s="155" t="s">
        <v>1857</v>
      </c>
      <c r="C18" s="155" t="str">
        <f>VLOOKUP(B18,'C'!$B$135:$C$294,2,FALSE)</f>
        <v>（小６・大阪府）</v>
      </c>
      <c r="D18" s="384" t="str">
        <f>VLOOKUP(B18,'C'!$B$135:$G$294,3,FALSE)</f>
        <v>田代珠算会</v>
      </c>
      <c r="E18" s="384"/>
      <c r="F18" s="384"/>
      <c r="G18" s="384"/>
      <c r="H18" s="384">
        <v>186</v>
      </c>
      <c r="I18" s="384"/>
      <c r="J18" s="384" t="s">
        <v>1849</v>
      </c>
      <c r="K18" s="384"/>
      <c r="L18" s="155">
        <v>244</v>
      </c>
      <c r="M18" s="384" t="str">
        <f t="shared" si="1"/>
        <v>58Up！</v>
      </c>
      <c r="N18" s="385"/>
    </row>
    <row r="19" spans="1:14" ht="3.85" customHeight="1" x14ac:dyDescent="0.8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s="24" customFormat="1" ht="16.5" x14ac:dyDescent="0.4">
      <c r="A20" s="132" t="s">
        <v>1869</v>
      </c>
      <c r="B20" s="132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</row>
    <row r="21" spans="1:14" ht="15.4" customHeight="1" x14ac:dyDescent="0.85">
      <c r="A21" s="156" t="s">
        <v>1865</v>
      </c>
      <c r="B21" s="157" t="s">
        <v>1858</v>
      </c>
      <c r="C21" s="157" t="str">
        <f>VLOOKUP(B21,D!$B$147:$C$336,2,FALSE)</f>
        <v>（中２・青森県）</v>
      </c>
      <c r="D21" s="380" t="str">
        <f>VLOOKUP(B21,D!$B$147:$G$336,3,FALSE)</f>
        <v>三沢珠算塾</v>
      </c>
      <c r="E21" s="380"/>
      <c r="F21" s="380"/>
      <c r="G21" s="380"/>
      <c r="H21" s="380">
        <v>210</v>
      </c>
      <c r="I21" s="380"/>
      <c r="J21" s="380" t="s">
        <v>1849</v>
      </c>
      <c r="K21" s="380"/>
      <c r="L21" s="157">
        <v>260</v>
      </c>
      <c r="M21" s="380" t="str">
        <f t="shared" ref="M21:M24" si="2">L21-H21&amp;"Up！"</f>
        <v>50Up！</v>
      </c>
      <c r="N21" s="381"/>
    </row>
    <row r="22" spans="1:14" ht="15.4" customHeight="1" x14ac:dyDescent="0.85">
      <c r="A22" s="158" t="s">
        <v>1865</v>
      </c>
      <c r="B22" s="159" t="s">
        <v>1859</v>
      </c>
      <c r="C22" s="159" t="str">
        <f>VLOOKUP(B22,D!$B$147:$C$336,2,FALSE)</f>
        <v>（中１・埼玉県）</v>
      </c>
      <c r="D22" s="376" t="str">
        <f>VLOOKUP(B22,D!$B$147:$G$336,3,FALSE)</f>
        <v>そろばん教室ＵＳＡ</v>
      </c>
      <c r="E22" s="376"/>
      <c r="F22" s="376"/>
      <c r="G22" s="376"/>
      <c r="H22" s="376">
        <v>190</v>
      </c>
      <c r="I22" s="376"/>
      <c r="J22" s="376" t="s">
        <v>1849</v>
      </c>
      <c r="K22" s="376"/>
      <c r="L22" s="159">
        <v>240</v>
      </c>
      <c r="M22" s="376" t="str">
        <f t="shared" si="2"/>
        <v>50Up！</v>
      </c>
      <c r="N22" s="377"/>
    </row>
    <row r="23" spans="1:14" ht="15.4" customHeight="1" x14ac:dyDescent="0.85">
      <c r="A23" s="158" t="s">
        <v>1821</v>
      </c>
      <c r="B23" s="159" t="s">
        <v>1860</v>
      </c>
      <c r="C23" s="159" t="str">
        <f>VLOOKUP(B23,D!$B$147:$C$336,2,FALSE)</f>
        <v>（中２・千葉県）</v>
      </c>
      <c r="D23" s="376" t="str">
        <f>VLOOKUP(B23,D!$B$147:$G$336,3,FALSE)</f>
        <v>石戸珠算学園</v>
      </c>
      <c r="E23" s="376"/>
      <c r="F23" s="376"/>
      <c r="G23" s="376"/>
      <c r="H23" s="376">
        <v>100</v>
      </c>
      <c r="I23" s="376"/>
      <c r="J23" s="376" t="s">
        <v>1849</v>
      </c>
      <c r="K23" s="376"/>
      <c r="L23" s="159">
        <v>138</v>
      </c>
      <c r="M23" s="376" t="str">
        <f t="shared" si="2"/>
        <v>38Up！</v>
      </c>
      <c r="N23" s="377"/>
    </row>
    <row r="24" spans="1:14" ht="15.4" customHeight="1" x14ac:dyDescent="0.85">
      <c r="A24" s="160" t="s">
        <v>1821</v>
      </c>
      <c r="B24" s="161" t="s">
        <v>1861</v>
      </c>
      <c r="C24" s="161" t="str">
        <f>VLOOKUP(B24,D!$B$147:$C$336,2,FALSE)</f>
        <v>（中１・東京都）</v>
      </c>
      <c r="D24" s="378" t="str">
        <f>VLOOKUP(B24,D!$B$147:$G$336,3,FALSE)</f>
        <v>江古田速算学院</v>
      </c>
      <c r="E24" s="378"/>
      <c r="F24" s="378"/>
      <c r="G24" s="378"/>
      <c r="H24" s="378">
        <v>176</v>
      </c>
      <c r="I24" s="378"/>
      <c r="J24" s="378" t="s">
        <v>1849</v>
      </c>
      <c r="K24" s="378"/>
      <c r="L24" s="161">
        <v>214</v>
      </c>
      <c r="M24" s="378" t="str">
        <f t="shared" si="2"/>
        <v>38Up！</v>
      </c>
      <c r="N24" s="379"/>
    </row>
    <row r="25" spans="1:14" ht="3.85" customHeight="1" x14ac:dyDescent="0.8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s="24" customFormat="1" ht="16.5" x14ac:dyDescent="0.4">
      <c r="A26" s="132" t="s">
        <v>1870</v>
      </c>
      <c r="B26" s="132"/>
      <c r="C26" s="132"/>
      <c r="D26" s="132"/>
      <c r="E26" s="132"/>
      <c r="F26" s="132"/>
      <c r="G26" s="133"/>
      <c r="H26" s="133"/>
      <c r="I26" s="133"/>
      <c r="J26" s="133"/>
      <c r="K26" s="133"/>
      <c r="L26" s="133"/>
      <c r="M26" s="133"/>
      <c r="N26" s="133"/>
    </row>
    <row r="27" spans="1:14" ht="15.4" customHeight="1" x14ac:dyDescent="0.85">
      <c r="A27" s="162" t="s">
        <v>1865</v>
      </c>
      <c r="B27" s="163" t="s">
        <v>1862</v>
      </c>
      <c r="C27" s="163" t="str">
        <f>VLOOKUP(B27,E!$B$117:$C$260,2,FALSE)</f>
        <v>（高１・埼玉県）</v>
      </c>
      <c r="D27" s="374" t="str">
        <f>VLOOKUP(B27,E!$B$117:$G$260,3,FALSE)</f>
        <v>そろばん教室ＵＳＡ</v>
      </c>
      <c r="E27" s="374"/>
      <c r="F27" s="374"/>
      <c r="G27" s="374"/>
      <c r="H27" s="374">
        <v>204</v>
      </c>
      <c r="I27" s="374"/>
      <c r="J27" s="374" t="s">
        <v>1849</v>
      </c>
      <c r="K27" s="374"/>
      <c r="L27" s="163">
        <v>238</v>
      </c>
      <c r="M27" s="374" t="str">
        <f t="shared" ref="M27:M29" si="3">L27-H27&amp;"Up！"</f>
        <v>34Up！</v>
      </c>
      <c r="N27" s="375"/>
    </row>
    <row r="28" spans="1:14" ht="15.4" customHeight="1" x14ac:dyDescent="0.85">
      <c r="A28" s="164" t="s">
        <v>1873</v>
      </c>
      <c r="B28" s="165" t="s">
        <v>1863</v>
      </c>
      <c r="C28" s="165" t="str">
        <f>VLOOKUP(B28,E!$B$117:$C$260,2,FALSE)</f>
        <v>（高１・東京都）</v>
      </c>
      <c r="D28" s="370" t="str">
        <f>VLOOKUP(B28,E!$B$117:$G$260,3,FALSE)</f>
        <v>二子玉川そろばんあんざんスクール</v>
      </c>
      <c r="E28" s="370"/>
      <c r="F28" s="370"/>
      <c r="G28" s="370"/>
      <c r="H28" s="370">
        <v>176</v>
      </c>
      <c r="I28" s="370"/>
      <c r="J28" s="370" t="s">
        <v>1849</v>
      </c>
      <c r="K28" s="370"/>
      <c r="L28" s="165">
        <v>206</v>
      </c>
      <c r="M28" s="370" t="str">
        <f t="shared" si="3"/>
        <v>30Up！</v>
      </c>
      <c r="N28" s="371"/>
    </row>
    <row r="29" spans="1:14" ht="15.4" customHeight="1" x14ac:dyDescent="0.85">
      <c r="A29" s="166" t="s">
        <v>1821</v>
      </c>
      <c r="B29" s="167" t="s">
        <v>1864</v>
      </c>
      <c r="C29" s="167" t="str">
        <f>VLOOKUP(B29,E!$B$117:$C$260,2,FALSE)</f>
        <v>（19才・愛知県）</v>
      </c>
      <c r="D29" s="372" t="str">
        <f>VLOOKUP(B29,E!$B$117:$G$260,3,FALSE)</f>
        <v>ＯＫそろばんクラブ</v>
      </c>
      <c r="E29" s="372"/>
      <c r="F29" s="372"/>
      <c r="G29" s="372"/>
      <c r="H29" s="372">
        <v>136</v>
      </c>
      <c r="I29" s="372"/>
      <c r="J29" s="372" t="s">
        <v>1849</v>
      </c>
      <c r="K29" s="372"/>
      <c r="L29" s="167">
        <v>162</v>
      </c>
      <c r="M29" s="372" t="str">
        <f t="shared" si="3"/>
        <v>26Up！</v>
      </c>
      <c r="N29" s="373"/>
    </row>
    <row r="30" spans="1:14" ht="7.15" customHeight="1" thickBot="1" x14ac:dyDescent="0.9">
      <c r="A30" s="135"/>
      <c r="D30" s="369"/>
      <c r="E30" s="369"/>
      <c r="F30" s="369"/>
      <c r="G30" s="369"/>
      <c r="H30" s="369"/>
      <c r="I30" s="369"/>
      <c r="J30" s="369"/>
      <c r="K30" s="369"/>
      <c r="M30" s="369"/>
      <c r="N30" s="369"/>
    </row>
    <row r="31" spans="1:14" s="15" customFormat="1" ht="17.649999999999999" customHeight="1" thickTop="1" thickBot="1" x14ac:dyDescent="0.9">
      <c r="A31" s="398" t="s">
        <v>1817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400"/>
    </row>
    <row r="32" spans="1:14" s="27" customFormat="1" ht="12" customHeight="1" thickTop="1" x14ac:dyDescent="0.85">
      <c r="A32" s="136" t="s">
        <v>60</v>
      </c>
      <c r="B32" s="137" t="s">
        <v>61</v>
      </c>
      <c r="C32" s="137" t="s">
        <v>62</v>
      </c>
      <c r="D32" s="396" t="s">
        <v>63</v>
      </c>
      <c r="E32" s="396"/>
      <c r="F32" s="396"/>
      <c r="G32" s="396"/>
      <c r="H32" s="396" t="s">
        <v>115</v>
      </c>
      <c r="I32" s="396"/>
      <c r="J32" s="396" t="s">
        <v>116</v>
      </c>
      <c r="K32" s="396"/>
      <c r="L32" s="137" t="s">
        <v>117</v>
      </c>
      <c r="M32" s="396" t="s">
        <v>64</v>
      </c>
      <c r="N32" s="397"/>
    </row>
    <row r="33" spans="1:14" s="120" customFormat="1" ht="15.4" customHeight="1" x14ac:dyDescent="0.85">
      <c r="A33" s="129" t="s">
        <v>1872</v>
      </c>
      <c r="B33" s="130" t="str">
        <f>'F1'!B4</f>
        <v>佐藤　　光</v>
      </c>
      <c r="C33" s="130" t="str">
        <f>'F1'!C4</f>
        <v>（小４・京都府）</v>
      </c>
      <c r="D33" s="394" t="str">
        <f>'F1'!D4</f>
        <v>そろばん教室アイ</v>
      </c>
      <c r="E33" s="394"/>
      <c r="F33" s="394"/>
      <c r="G33" s="394"/>
      <c r="H33" s="394">
        <f>'F1'!H4</f>
        <v>98</v>
      </c>
      <c r="I33" s="394"/>
      <c r="J33" s="394">
        <f>'F1'!J4</f>
        <v>100</v>
      </c>
      <c r="K33" s="394"/>
      <c r="L33" s="130">
        <f>'F1'!L4</f>
        <v>92</v>
      </c>
      <c r="M33" s="394">
        <f>'F1'!M4</f>
        <v>290</v>
      </c>
      <c r="N33" s="395"/>
    </row>
    <row r="34" spans="1:14" ht="15.4" customHeight="1" x14ac:dyDescent="0.85">
      <c r="A34" s="20" t="s">
        <v>1065</v>
      </c>
      <c r="B34" s="21" t="str">
        <f>'F1'!B5</f>
        <v>松原　周平</v>
      </c>
      <c r="C34" s="21" t="str">
        <f>'F1'!C5</f>
        <v>（小６・岐阜県）</v>
      </c>
      <c r="D34" s="205" t="str">
        <f>'F1'!D5</f>
        <v>赤堀右脳速算塾</v>
      </c>
      <c r="E34" s="205"/>
      <c r="F34" s="205"/>
      <c r="G34" s="205"/>
      <c r="H34" s="205">
        <f>'F1'!H5</f>
        <v>90</v>
      </c>
      <c r="I34" s="205"/>
      <c r="J34" s="205">
        <f>'F1'!J5</f>
        <v>98</v>
      </c>
      <c r="K34" s="205"/>
      <c r="L34" s="21">
        <f>'F1'!L5</f>
        <v>82</v>
      </c>
      <c r="M34" s="205">
        <f>'F1'!M5</f>
        <v>270</v>
      </c>
      <c r="N34" s="206"/>
    </row>
    <row r="35" spans="1:14" ht="15.4" customHeight="1" x14ac:dyDescent="0.85">
      <c r="A35" s="20" t="s">
        <v>1069</v>
      </c>
      <c r="B35" s="21" t="str">
        <f>'F1'!B6</f>
        <v>舟洞　志南</v>
      </c>
      <c r="C35" s="21" t="str">
        <f>'F1'!C6</f>
        <v>（小４・岐阜県）</v>
      </c>
      <c r="D35" s="205" t="str">
        <f>'F1'!D6</f>
        <v>赤堀右脳速算塾</v>
      </c>
      <c r="E35" s="205"/>
      <c r="F35" s="205"/>
      <c r="G35" s="205"/>
      <c r="H35" s="205">
        <f>'F1'!H6</f>
        <v>76</v>
      </c>
      <c r="I35" s="205"/>
      <c r="J35" s="205">
        <f>'F1'!J6</f>
        <v>100</v>
      </c>
      <c r="K35" s="205"/>
      <c r="L35" s="21">
        <f>'F1'!L6</f>
        <v>84</v>
      </c>
      <c r="M35" s="205">
        <f>'F1'!M6</f>
        <v>260</v>
      </c>
      <c r="N35" s="206"/>
    </row>
    <row r="36" spans="1:14" ht="15.4" customHeight="1" x14ac:dyDescent="0.85">
      <c r="A36" s="20" t="s">
        <v>1072</v>
      </c>
      <c r="B36" s="21" t="str">
        <f>'F1'!B7</f>
        <v>甲村　惺哉</v>
      </c>
      <c r="C36" s="21" t="str">
        <f>'F1'!C7</f>
        <v>（小６・愛知県）</v>
      </c>
      <c r="D36" s="205" t="str">
        <f>'F1'!D7</f>
        <v>そろばんマイスタースクール</v>
      </c>
      <c r="E36" s="205"/>
      <c r="F36" s="205"/>
      <c r="G36" s="205"/>
      <c r="H36" s="205">
        <f>'F1'!H7</f>
        <v>82</v>
      </c>
      <c r="I36" s="205"/>
      <c r="J36" s="205">
        <f>'F1'!J7</f>
        <v>96</v>
      </c>
      <c r="K36" s="205"/>
      <c r="L36" s="21">
        <f>'F1'!L7</f>
        <v>80</v>
      </c>
      <c r="M36" s="205">
        <f>'F1'!M7</f>
        <v>258</v>
      </c>
      <c r="N36" s="206"/>
    </row>
    <row r="37" spans="1:14" ht="15.4" customHeight="1" x14ac:dyDescent="0.85">
      <c r="A37" s="20" t="s">
        <v>1075</v>
      </c>
      <c r="B37" s="21" t="str">
        <f>'F1'!B8</f>
        <v>沼尻まなみ</v>
      </c>
      <c r="C37" s="21" t="str">
        <f>'F1'!C8</f>
        <v>（小６・東京都）</v>
      </c>
      <c r="D37" s="205" t="str">
        <f>'F1'!D8</f>
        <v>寺子屋そろばんスクール</v>
      </c>
      <c r="E37" s="205"/>
      <c r="F37" s="205"/>
      <c r="G37" s="205"/>
      <c r="H37" s="205">
        <f>'F1'!H8</f>
        <v>82</v>
      </c>
      <c r="I37" s="205"/>
      <c r="J37" s="205">
        <f>'F1'!J8</f>
        <v>92</v>
      </c>
      <c r="K37" s="205"/>
      <c r="L37" s="21">
        <f>'F1'!L8</f>
        <v>78</v>
      </c>
      <c r="M37" s="205">
        <f>'F1'!M8</f>
        <v>252</v>
      </c>
      <c r="N37" s="206"/>
    </row>
    <row r="38" spans="1:14" ht="15.4" customHeight="1" x14ac:dyDescent="0.85">
      <c r="A38" s="20" t="s">
        <v>1079</v>
      </c>
      <c r="B38" s="21" t="str">
        <f>'F1'!B9</f>
        <v>西田　芽依</v>
      </c>
      <c r="C38" s="21" t="str">
        <f>'F1'!C9</f>
        <v>（小６・山形県）</v>
      </c>
      <c r="D38" s="205" t="str">
        <f>'F1'!D9</f>
        <v>平藤そろばん・あんざん教室</v>
      </c>
      <c r="E38" s="205"/>
      <c r="F38" s="205"/>
      <c r="G38" s="205"/>
      <c r="H38" s="205">
        <f>'F1'!H9</f>
        <v>80</v>
      </c>
      <c r="I38" s="205"/>
      <c r="J38" s="205">
        <f>'F1'!J9</f>
        <v>96</v>
      </c>
      <c r="K38" s="205"/>
      <c r="L38" s="21">
        <f>'F1'!L9</f>
        <v>74</v>
      </c>
      <c r="M38" s="205">
        <f>'F1'!M9</f>
        <v>250</v>
      </c>
      <c r="N38" s="206"/>
    </row>
    <row r="39" spans="1:14" ht="15.4" customHeight="1" x14ac:dyDescent="0.85">
      <c r="A39" s="20" t="s">
        <v>1079</v>
      </c>
      <c r="B39" s="21" t="str">
        <f>'F1'!B10</f>
        <v>田中　克佳</v>
      </c>
      <c r="C39" s="21" t="str">
        <f>'F1'!C10</f>
        <v>（中１・埼玉県）</v>
      </c>
      <c r="D39" s="205" t="str">
        <f>'F1'!D10</f>
        <v>そろばん教室ＵＳＡ</v>
      </c>
      <c r="E39" s="205"/>
      <c r="F39" s="205"/>
      <c r="G39" s="205"/>
      <c r="H39" s="205">
        <f>'F1'!H10</f>
        <v>74</v>
      </c>
      <c r="I39" s="205"/>
      <c r="J39" s="205">
        <f>'F1'!J10</f>
        <v>94</v>
      </c>
      <c r="K39" s="205"/>
      <c r="L39" s="21">
        <f>'F1'!L10</f>
        <v>82</v>
      </c>
      <c r="M39" s="205">
        <f>'F1'!M10</f>
        <v>250</v>
      </c>
      <c r="N39" s="206"/>
    </row>
    <row r="40" spans="1:14" ht="15.4" customHeight="1" x14ac:dyDescent="0.85">
      <c r="A40" s="20" t="s">
        <v>1084</v>
      </c>
      <c r="B40" s="21" t="str">
        <f>'F1'!B11</f>
        <v>永田　愛穏</v>
      </c>
      <c r="C40" s="21" t="str">
        <f>'F1'!C11</f>
        <v>（小６・東京都）</v>
      </c>
      <c r="D40" s="205" t="str">
        <f>'F1'!D11</f>
        <v>そろばん塾ピコ</v>
      </c>
      <c r="E40" s="205"/>
      <c r="F40" s="205"/>
      <c r="G40" s="205"/>
      <c r="H40" s="205">
        <f>'F1'!H11</f>
        <v>80</v>
      </c>
      <c r="I40" s="205"/>
      <c r="J40" s="205">
        <f>'F1'!J11</f>
        <v>92</v>
      </c>
      <c r="K40" s="205"/>
      <c r="L40" s="21">
        <f>'F1'!L11</f>
        <v>74</v>
      </c>
      <c r="M40" s="205">
        <f>'F1'!M11</f>
        <v>246</v>
      </c>
      <c r="N40" s="206"/>
    </row>
    <row r="41" spans="1:14" ht="15.4" customHeight="1" x14ac:dyDescent="0.85">
      <c r="A41" s="20" t="s">
        <v>1089</v>
      </c>
      <c r="B41" s="21" t="str">
        <f>'F1'!B12</f>
        <v>久保谷射士</v>
      </c>
      <c r="C41" s="21" t="str">
        <f>'F1'!C12</f>
        <v>（中１・埼玉県）</v>
      </c>
      <c r="D41" s="205" t="str">
        <f>'F1'!D12</f>
        <v>そろばん教室ＵＳＡ</v>
      </c>
      <c r="E41" s="205"/>
      <c r="F41" s="205"/>
      <c r="G41" s="205"/>
      <c r="H41" s="205">
        <f>'F1'!H12</f>
        <v>76</v>
      </c>
      <c r="I41" s="205"/>
      <c r="J41" s="205">
        <f>'F1'!J12</f>
        <v>92</v>
      </c>
      <c r="K41" s="205"/>
      <c r="L41" s="21">
        <f>'F1'!L12</f>
        <v>76</v>
      </c>
      <c r="M41" s="205">
        <f>'F1'!M12</f>
        <v>244</v>
      </c>
      <c r="N41" s="206"/>
    </row>
    <row r="42" spans="1:14" ht="15.4" customHeight="1" x14ac:dyDescent="0.85">
      <c r="A42" s="20" t="s">
        <v>1013</v>
      </c>
      <c r="B42" s="21" t="str">
        <f>'F1'!B13</f>
        <v>永井恒太郎</v>
      </c>
      <c r="C42" s="21" t="str">
        <f>'F1'!C13</f>
        <v>（小３・埼玉県）</v>
      </c>
      <c r="D42" s="205" t="str">
        <f>'F1'!D13</f>
        <v>そろばん教室ＵＳＡ</v>
      </c>
      <c r="E42" s="205"/>
      <c r="F42" s="205"/>
      <c r="G42" s="205"/>
      <c r="H42" s="205">
        <f>'F1'!H13</f>
        <v>80</v>
      </c>
      <c r="I42" s="205"/>
      <c r="J42" s="205">
        <f>'F1'!J13</f>
        <v>90</v>
      </c>
      <c r="K42" s="205"/>
      <c r="L42" s="21">
        <f>'F1'!L13</f>
        <v>68</v>
      </c>
      <c r="M42" s="205">
        <f>'F1'!M13</f>
        <v>238</v>
      </c>
      <c r="N42" s="206"/>
    </row>
    <row r="43" spans="1:14" ht="15.4" customHeight="1" x14ac:dyDescent="0.85">
      <c r="A43" s="20" t="s">
        <v>1013</v>
      </c>
      <c r="B43" s="21" t="str">
        <f>'F1'!B14</f>
        <v>毛利　唯花</v>
      </c>
      <c r="C43" s="21" t="str">
        <f>'F1'!C14</f>
        <v>（小３・神奈川県）</v>
      </c>
      <c r="D43" s="205" t="str">
        <f>'F1'!D14</f>
        <v>青葉計算アカデミー</v>
      </c>
      <c r="E43" s="205"/>
      <c r="F43" s="205"/>
      <c r="G43" s="205"/>
      <c r="H43" s="205">
        <f>'F1'!H14</f>
        <v>80</v>
      </c>
      <c r="I43" s="205"/>
      <c r="J43" s="205">
        <f>'F1'!J14</f>
        <v>92</v>
      </c>
      <c r="K43" s="205"/>
      <c r="L43" s="21">
        <f>'F1'!L14</f>
        <v>66</v>
      </c>
      <c r="M43" s="205">
        <f>'F1'!M14</f>
        <v>238</v>
      </c>
      <c r="N43" s="206"/>
    </row>
    <row r="44" spans="1:14" ht="15.4" customHeight="1" x14ac:dyDescent="0.85">
      <c r="A44" s="20" t="s">
        <v>1032</v>
      </c>
      <c r="B44" s="21" t="str">
        <f>'F1'!B15</f>
        <v>篠原　多実</v>
      </c>
      <c r="C44" s="21" t="str">
        <f>'F1'!C15</f>
        <v>（小５・神奈川県）</v>
      </c>
      <c r="D44" s="205" t="str">
        <f>'F1'!D15</f>
        <v>青葉計算アカデミー</v>
      </c>
      <c r="E44" s="205"/>
      <c r="F44" s="205"/>
      <c r="G44" s="205"/>
      <c r="H44" s="205">
        <f>'F1'!H15</f>
        <v>68</v>
      </c>
      <c r="I44" s="205"/>
      <c r="J44" s="205">
        <f>'F1'!J15</f>
        <v>100</v>
      </c>
      <c r="K44" s="205"/>
      <c r="L44" s="21">
        <f>'F1'!L15</f>
        <v>68</v>
      </c>
      <c r="M44" s="205">
        <f>'F1'!M15</f>
        <v>236</v>
      </c>
      <c r="N44" s="206"/>
    </row>
    <row r="45" spans="1:14" ht="15.4" customHeight="1" x14ac:dyDescent="0.85">
      <c r="A45" s="20" t="s">
        <v>1032</v>
      </c>
      <c r="B45" s="21" t="str">
        <f>'F1'!B16</f>
        <v>加本　凛羽</v>
      </c>
      <c r="C45" s="21" t="str">
        <f>'F1'!C16</f>
        <v>（小５・広島県）</v>
      </c>
      <c r="D45" s="205" t="str">
        <f>'F1'!D16</f>
        <v>湊珠算研究会</v>
      </c>
      <c r="E45" s="205"/>
      <c r="F45" s="205"/>
      <c r="G45" s="205"/>
      <c r="H45" s="205">
        <f>'F1'!H16</f>
        <v>82</v>
      </c>
      <c r="I45" s="205"/>
      <c r="J45" s="205">
        <f>'F1'!J16</f>
        <v>90</v>
      </c>
      <c r="K45" s="205"/>
      <c r="L45" s="21">
        <f>'F1'!L16</f>
        <v>64</v>
      </c>
      <c r="M45" s="205">
        <f>'F1'!M16</f>
        <v>236</v>
      </c>
      <c r="N45" s="206"/>
    </row>
    <row r="46" spans="1:14" ht="15.4" customHeight="1" x14ac:dyDescent="0.85">
      <c r="A46" s="20" t="s">
        <v>1004</v>
      </c>
      <c r="B46" s="21" t="str">
        <f>'F1'!B17</f>
        <v>林　　真央</v>
      </c>
      <c r="C46" s="21" t="str">
        <f>'F1'!C17</f>
        <v>（小６・大阪府）</v>
      </c>
      <c r="D46" s="205" t="str">
        <f>'F1'!D17</f>
        <v>つるかめ塾</v>
      </c>
      <c r="E46" s="205"/>
      <c r="F46" s="205"/>
      <c r="G46" s="205"/>
      <c r="H46" s="205">
        <f>'F1'!H17</f>
        <v>72</v>
      </c>
      <c r="I46" s="205"/>
      <c r="J46" s="205">
        <f>'F1'!J17</f>
        <v>88</v>
      </c>
      <c r="K46" s="205"/>
      <c r="L46" s="21">
        <f>'F1'!L17</f>
        <v>72</v>
      </c>
      <c r="M46" s="205">
        <f>'F1'!M17</f>
        <v>232</v>
      </c>
      <c r="N46" s="206"/>
    </row>
    <row r="47" spans="1:14" ht="15.4" customHeight="1" x14ac:dyDescent="0.85">
      <c r="A47" s="20" t="s">
        <v>1006</v>
      </c>
      <c r="B47" s="21" t="str">
        <f>'F1'!B18</f>
        <v>沼尻ことみ</v>
      </c>
      <c r="C47" s="21" t="str">
        <f>'F1'!C18</f>
        <v>（小２・東京都）</v>
      </c>
      <c r="D47" s="205" t="str">
        <f>'F1'!D18</f>
        <v>寺子屋そろばんスクール</v>
      </c>
      <c r="E47" s="205"/>
      <c r="F47" s="205"/>
      <c r="G47" s="205"/>
      <c r="H47" s="205">
        <f>'F1'!H18</f>
        <v>72</v>
      </c>
      <c r="I47" s="205"/>
      <c r="J47" s="205">
        <f>'F1'!J18</f>
        <v>86</v>
      </c>
      <c r="K47" s="205"/>
      <c r="L47" s="21">
        <f>'F1'!L18</f>
        <v>72</v>
      </c>
      <c r="M47" s="205">
        <f>'F1'!M18</f>
        <v>230</v>
      </c>
      <c r="N47" s="206"/>
    </row>
    <row r="48" spans="1:14" ht="15.4" customHeight="1" x14ac:dyDescent="0.85">
      <c r="A48" s="20" t="s">
        <v>1006</v>
      </c>
      <c r="B48" s="21" t="str">
        <f>'F1'!B19</f>
        <v>松本　愛弓</v>
      </c>
      <c r="C48" s="21" t="str">
        <f>'F1'!C19</f>
        <v>（小５・京都府）</v>
      </c>
      <c r="D48" s="205" t="str">
        <f>'F1'!D19</f>
        <v>そろばん教室アイ</v>
      </c>
      <c r="E48" s="205"/>
      <c r="F48" s="205"/>
      <c r="G48" s="205"/>
      <c r="H48" s="205">
        <f>'F1'!H19</f>
        <v>70</v>
      </c>
      <c r="I48" s="205"/>
      <c r="J48" s="205">
        <f>'F1'!J19</f>
        <v>82</v>
      </c>
      <c r="K48" s="205"/>
      <c r="L48" s="21">
        <f>'F1'!L19</f>
        <v>78</v>
      </c>
      <c r="M48" s="205">
        <f>'F1'!M19</f>
        <v>230</v>
      </c>
      <c r="N48" s="206"/>
    </row>
    <row r="49" spans="1:14" ht="15.4" customHeight="1" x14ac:dyDescent="0.85">
      <c r="A49" s="20" t="s">
        <v>1030</v>
      </c>
      <c r="B49" s="21" t="str">
        <f>'F1'!B20</f>
        <v>吉田　航基</v>
      </c>
      <c r="C49" s="21" t="str">
        <f>'F1'!C20</f>
        <v>（小５・岐阜県）</v>
      </c>
      <c r="D49" s="205" t="str">
        <f>'F1'!D20</f>
        <v>赤堀右脳速算塾</v>
      </c>
      <c r="E49" s="205"/>
      <c r="F49" s="205"/>
      <c r="G49" s="205"/>
      <c r="H49" s="205">
        <f>'F1'!H20</f>
        <v>76</v>
      </c>
      <c r="I49" s="205"/>
      <c r="J49" s="205">
        <f>'F1'!J20</f>
        <v>88</v>
      </c>
      <c r="K49" s="205"/>
      <c r="L49" s="21">
        <f>'F1'!L20</f>
        <v>64</v>
      </c>
      <c r="M49" s="205">
        <f>'F1'!M20</f>
        <v>228</v>
      </c>
      <c r="N49" s="206"/>
    </row>
    <row r="50" spans="1:14" ht="15.4" customHeight="1" x14ac:dyDescent="0.85">
      <c r="A50" s="20" t="s">
        <v>1023</v>
      </c>
      <c r="B50" s="21" t="str">
        <f>'F1'!B21</f>
        <v>木村　夏菜</v>
      </c>
      <c r="C50" s="21" t="str">
        <f>'F1'!C21</f>
        <v>（小３・神奈川県）</v>
      </c>
      <c r="D50" s="205" t="str">
        <f>'F1'!D21</f>
        <v>青葉計算アカデミー</v>
      </c>
      <c r="E50" s="205"/>
      <c r="F50" s="205"/>
      <c r="G50" s="205"/>
      <c r="H50" s="205">
        <f>'F1'!H21</f>
        <v>68</v>
      </c>
      <c r="I50" s="205"/>
      <c r="J50" s="205">
        <f>'F1'!J21</f>
        <v>84</v>
      </c>
      <c r="K50" s="205"/>
      <c r="L50" s="21">
        <f>'F1'!L21</f>
        <v>74</v>
      </c>
      <c r="M50" s="205">
        <f>'F1'!M21</f>
        <v>226</v>
      </c>
      <c r="N50" s="206"/>
    </row>
    <row r="51" spans="1:14" ht="15.4" customHeight="1" x14ac:dyDescent="0.85">
      <c r="A51" s="20" t="s">
        <v>1031</v>
      </c>
      <c r="B51" s="21" t="str">
        <f>'F1'!B22</f>
        <v>鈴木　夢乃</v>
      </c>
      <c r="C51" s="21" t="str">
        <f>'F1'!C22</f>
        <v>（小６・埼玉県）</v>
      </c>
      <c r="D51" s="205" t="str">
        <f>'F1'!D22</f>
        <v>そろばん教室ＵＳＡ</v>
      </c>
      <c r="E51" s="205"/>
      <c r="F51" s="205"/>
      <c r="G51" s="205"/>
      <c r="H51" s="205">
        <f>'F1'!H22</f>
        <v>64</v>
      </c>
      <c r="I51" s="205"/>
      <c r="J51" s="205">
        <f>'F1'!J22</f>
        <v>82</v>
      </c>
      <c r="K51" s="205"/>
      <c r="L51" s="21">
        <f>'F1'!L22</f>
        <v>78</v>
      </c>
      <c r="M51" s="205">
        <f>'F1'!M22</f>
        <v>224</v>
      </c>
      <c r="N51" s="206"/>
    </row>
    <row r="52" spans="1:14" ht="15.4" customHeight="1" x14ac:dyDescent="0.85">
      <c r="A52" s="20" t="s">
        <v>1031</v>
      </c>
      <c r="B52" s="21" t="str">
        <f>'F1'!B23</f>
        <v>内田　匠香</v>
      </c>
      <c r="C52" s="21" t="str">
        <f>'F1'!C23</f>
        <v>（中１・埼玉県）</v>
      </c>
      <c r="D52" s="205" t="str">
        <f>'F1'!D23</f>
        <v>そろばん教室ＵＳＡ</v>
      </c>
      <c r="E52" s="205"/>
      <c r="F52" s="205"/>
      <c r="G52" s="205"/>
      <c r="H52" s="205">
        <f>'F1'!H23</f>
        <v>64</v>
      </c>
      <c r="I52" s="205"/>
      <c r="J52" s="205">
        <f>'F1'!J23</f>
        <v>84</v>
      </c>
      <c r="K52" s="205"/>
      <c r="L52" s="21">
        <f>'F1'!L23</f>
        <v>76</v>
      </c>
      <c r="M52" s="205">
        <f>'F1'!M23</f>
        <v>224</v>
      </c>
      <c r="N52" s="206"/>
    </row>
    <row r="53" spans="1:14" ht="15.4" customHeight="1" x14ac:dyDescent="0.85">
      <c r="A53" s="20" t="s">
        <v>1031</v>
      </c>
      <c r="B53" s="21" t="str">
        <f>'F1'!B24</f>
        <v>日隈　瑛聖</v>
      </c>
      <c r="C53" s="21" t="str">
        <f>'F1'!C24</f>
        <v>（小５・愛知県）</v>
      </c>
      <c r="D53" s="205" t="str">
        <f>'F1'!D24</f>
        <v>そろばんマイスタースクール</v>
      </c>
      <c r="E53" s="205"/>
      <c r="F53" s="205"/>
      <c r="G53" s="205"/>
      <c r="H53" s="205">
        <f>'F1'!H24</f>
        <v>68</v>
      </c>
      <c r="I53" s="205"/>
      <c r="J53" s="205">
        <f>'F1'!J24</f>
        <v>80</v>
      </c>
      <c r="K53" s="205"/>
      <c r="L53" s="21">
        <f>'F1'!L24</f>
        <v>76</v>
      </c>
      <c r="M53" s="205">
        <f>'F1'!M24</f>
        <v>224</v>
      </c>
      <c r="N53" s="206"/>
    </row>
    <row r="54" spans="1:14" ht="15.4" customHeight="1" x14ac:dyDescent="0.85">
      <c r="A54" s="20" t="s">
        <v>1024</v>
      </c>
      <c r="B54" s="21" t="str">
        <f>'F1'!B25</f>
        <v>小田嶋詩穂</v>
      </c>
      <c r="C54" s="21" t="str">
        <f>'F1'!C25</f>
        <v>（小３・北海道）</v>
      </c>
      <c r="D54" s="205" t="str">
        <f>'F1'!D25</f>
        <v>たまえ珠算塾</v>
      </c>
      <c r="E54" s="205"/>
      <c r="F54" s="205"/>
      <c r="G54" s="205"/>
      <c r="H54" s="205">
        <f>'F1'!H25</f>
        <v>68</v>
      </c>
      <c r="I54" s="205"/>
      <c r="J54" s="205">
        <f>'F1'!J25</f>
        <v>80</v>
      </c>
      <c r="K54" s="205"/>
      <c r="L54" s="21">
        <f>'F1'!L25</f>
        <v>74</v>
      </c>
      <c r="M54" s="205">
        <f>'F1'!M25</f>
        <v>222</v>
      </c>
      <c r="N54" s="206"/>
    </row>
    <row r="55" spans="1:14" ht="15.4" customHeight="1" x14ac:dyDescent="0.85">
      <c r="A55" s="20" t="s">
        <v>1024</v>
      </c>
      <c r="B55" s="21" t="str">
        <f>'F1'!B26</f>
        <v>武井　義朗</v>
      </c>
      <c r="C55" s="21" t="str">
        <f>'F1'!C26</f>
        <v>（小５・東京都）</v>
      </c>
      <c r="D55" s="205" t="str">
        <f>'F1'!D26</f>
        <v>新井珠算研究塾</v>
      </c>
      <c r="E55" s="205"/>
      <c r="F55" s="205"/>
      <c r="G55" s="205"/>
      <c r="H55" s="205">
        <f>'F1'!H26</f>
        <v>72</v>
      </c>
      <c r="I55" s="205"/>
      <c r="J55" s="205">
        <f>'F1'!J26</f>
        <v>82</v>
      </c>
      <c r="K55" s="205"/>
      <c r="L55" s="21">
        <f>'F1'!L26</f>
        <v>68</v>
      </c>
      <c r="M55" s="205">
        <f>'F1'!M26</f>
        <v>222</v>
      </c>
      <c r="N55" s="206"/>
    </row>
    <row r="56" spans="1:14" ht="15.4" customHeight="1" x14ac:dyDescent="0.85">
      <c r="A56" s="20" t="s">
        <v>1171</v>
      </c>
      <c r="B56" s="21" t="str">
        <f>'F1'!B27</f>
        <v>三上　大吾</v>
      </c>
      <c r="C56" s="21" t="str">
        <f>'F1'!C27</f>
        <v>（小５・東京都）</v>
      </c>
      <c r="D56" s="205" t="str">
        <f>'F1'!D27</f>
        <v>Sanraku Soroban School</v>
      </c>
      <c r="E56" s="205"/>
      <c r="F56" s="205"/>
      <c r="G56" s="205"/>
      <c r="H56" s="205">
        <f>'F1'!H27</f>
        <v>72</v>
      </c>
      <c r="I56" s="205"/>
      <c r="J56" s="205">
        <f>'F1'!J27</f>
        <v>82</v>
      </c>
      <c r="K56" s="205"/>
      <c r="L56" s="21">
        <f>'F1'!L27</f>
        <v>66</v>
      </c>
      <c r="M56" s="205">
        <f>'F1'!M27</f>
        <v>220</v>
      </c>
      <c r="N56" s="206"/>
    </row>
    <row r="57" spans="1:14" ht="15.4" customHeight="1" x14ac:dyDescent="0.85">
      <c r="A57" s="20" t="s">
        <v>1171</v>
      </c>
      <c r="B57" s="21" t="str">
        <f>'F1'!B28</f>
        <v>井辻龍之介</v>
      </c>
      <c r="C57" s="21" t="str">
        <f>'F1'!C28</f>
        <v>（小４・岐阜県）</v>
      </c>
      <c r="D57" s="205" t="str">
        <f>'F1'!D28</f>
        <v>赤堀右脳速算塾</v>
      </c>
      <c r="E57" s="205"/>
      <c r="F57" s="205"/>
      <c r="G57" s="205"/>
      <c r="H57" s="205">
        <f>'F1'!H28</f>
        <v>74</v>
      </c>
      <c r="I57" s="205"/>
      <c r="J57" s="205">
        <f>'F1'!J28</f>
        <v>70</v>
      </c>
      <c r="K57" s="205"/>
      <c r="L57" s="21">
        <f>'F1'!L28</f>
        <v>76</v>
      </c>
      <c r="M57" s="205">
        <f>'F1'!M28</f>
        <v>220</v>
      </c>
      <c r="N57" s="206"/>
    </row>
    <row r="58" spans="1:14" ht="15.4" customHeight="1" x14ac:dyDescent="0.85">
      <c r="A58" s="20" t="s">
        <v>1034</v>
      </c>
      <c r="B58" s="21" t="str">
        <f>'F1'!B29</f>
        <v>浮所みれな</v>
      </c>
      <c r="C58" s="21" t="str">
        <f>'F1'!C29</f>
        <v>（小３・愛知県）</v>
      </c>
      <c r="D58" s="205" t="str">
        <f>'F1'!D29</f>
        <v>そろばんマイスタースクール</v>
      </c>
      <c r="E58" s="205"/>
      <c r="F58" s="205"/>
      <c r="G58" s="205"/>
      <c r="H58" s="205">
        <f>'F1'!H29</f>
        <v>62</v>
      </c>
      <c r="I58" s="205"/>
      <c r="J58" s="205">
        <f>'F1'!J29</f>
        <v>82</v>
      </c>
      <c r="K58" s="205"/>
      <c r="L58" s="21">
        <f>'F1'!L29</f>
        <v>72</v>
      </c>
      <c r="M58" s="205">
        <f>'F1'!M29</f>
        <v>216</v>
      </c>
      <c r="N58" s="206"/>
    </row>
    <row r="59" spans="1:14" ht="15.4" customHeight="1" x14ac:dyDescent="0.85">
      <c r="A59" s="20" t="s">
        <v>1016</v>
      </c>
      <c r="B59" s="21" t="str">
        <f>'F1'!B30</f>
        <v>河合　彩絢</v>
      </c>
      <c r="C59" s="21" t="str">
        <f>'F1'!C30</f>
        <v>（小４・北海道）</v>
      </c>
      <c r="D59" s="205" t="str">
        <f>'F1'!D30</f>
        <v>たまえ珠算塾</v>
      </c>
      <c r="E59" s="205"/>
      <c r="F59" s="205"/>
      <c r="G59" s="205"/>
      <c r="H59" s="205">
        <f>'F1'!H30</f>
        <v>68</v>
      </c>
      <c r="I59" s="205"/>
      <c r="J59" s="205">
        <f>'F1'!J30</f>
        <v>76</v>
      </c>
      <c r="K59" s="205"/>
      <c r="L59" s="21">
        <f>'F1'!L30</f>
        <v>70</v>
      </c>
      <c r="M59" s="205">
        <f>'F1'!M30</f>
        <v>214</v>
      </c>
      <c r="N59" s="206"/>
    </row>
    <row r="60" spans="1:14" ht="15.4" customHeight="1" x14ac:dyDescent="0.85">
      <c r="A60" s="20" t="s">
        <v>1016</v>
      </c>
      <c r="B60" s="21" t="str">
        <f>'F1'!B31</f>
        <v>須藤　真里</v>
      </c>
      <c r="C60" s="21" t="str">
        <f>'F1'!C31</f>
        <v>（小５・埼玉県）</v>
      </c>
      <c r="D60" s="205" t="str">
        <f>'F1'!D31</f>
        <v>そろばん教室ＵＳＡ</v>
      </c>
      <c r="E60" s="205"/>
      <c r="F60" s="205"/>
      <c r="G60" s="205"/>
      <c r="H60" s="205">
        <f>'F1'!H31</f>
        <v>66</v>
      </c>
      <c r="I60" s="205"/>
      <c r="J60" s="205">
        <f>'F1'!J31</f>
        <v>82</v>
      </c>
      <c r="K60" s="205"/>
      <c r="L60" s="21">
        <f>'F1'!L31</f>
        <v>66</v>
      </c>
      <c r="M60" s="205">
        <f>'F1'!M31</f>
        <v>214</v>
      </c>
      <c r="N60" s="206"/>
    </row>
    <row r="61" spans="1:14" ht="15.4" customHeight="1" x14ac:dyDescent="0.85">
      <c r="A61" s="20" t="s">
        <v>1016</v>
      </c>
      <c r="B61" s="21" t="str">
        <f>'F1'!B32</f>
        <v>瀬尾　優奈</v>
      </c>
      <c r="C61" s="21" t="str">
        <f>'F1'!C32</f>
        <v>（小４・東京都）</v>
      </c>
      <c r="D61" s="205" t="str">
        <f>'F1'!D32</f>
        <v>寺子屋そろばんスクール</v>
      </c>
      <c r="E61" s="205"/>
      <c r="F61" s="205"/>
      <c r="G61" s="205"/>
      <c r="H61" s="205">
        <f>'F1'!H32</f>
        <v>60</v>
      </c>
      <c r="I61" s="205"/>
      <c r="J61" s="205">
        <f>'F1'!J32</f>
        <v>84</v>
      </c>
      <c r="K61" s="205"/>
      <c r="L61" s="21">
        <f>'F1'!L32</f>
        <v>70</v>
      </c>
      <c r="M61" s="205">
        <f>'F1'!M32</f>
        <v>214</v>
      </c>
      <c r="N61" s="206"/>
    </row>
    <row r="62" spans="1:14" ht="15.4" customHeight="1" x14ac:dyDescent="0.85">
      <c r="A62" s="20" t="s">
        <v>1016</v>
      </c>
      <c r="B62" s="21" t="str">
        <f>'F1'!B33</f>
        <v>植村　多聞</v>
      </c>
      <c r="C62" s="21" t="str">
        <f>'F1'!C33</f>
        <v>（中２・新潟県）</v>
      </c>
      <c r="D62" s="205" t="str">
        <f>'F1'!D33</f>
        <v>植村珠算塾</v>
      </c>
      <c r="E62" s="205"/>
      <c r="F62" s="205"/>
      <c r="G62" s="205"/>
      <c r="H62" s="205">
        <f>'F1'!H33</f>
        <v>64</v>
      </c>
      <c r="I62" s="205"/>
      <c r="J62" s="205">
        <f>'F1'!J33</f>
        <v>86</v>
      </c>
      <c r="K62" s="205"/>
      <c r="L62" s="21">
        <f>'F1'!L33</f>
        <v>64</v>
      </c>
      <c r="M62" s="205">
        <f>'F1'!M33</f>
        <v>214</v>
      </c>
      <c r="N62" s="206"/>
    </row>
    <row r="63" spans="1:14" ht="15.4" customHeight="1" x14ac:dyDescent="0.85">
      <c r="A63" s="22" t="s">
        <v>1016</v>
      </c>
      <c r="B63" s="23" t="str">
        <f>'F1'!B34</f>
        <v>藤岡　　遼</v>
      </c>
      <c r="C63" s="23" t="str">
        <f>'F1'!C34</f>
        <v>（小５・大阪府）</v>
      </c>
      <c r="D63" s="257" t="str">
        <f>'F1'!D34</f>
        <v>大屋珠算教室</v>
      </c>
      <c r="E63" s="257"/>
      <c r="F63" s="257"/>
      <c r="G63" s="257"/>
      <c r="H63" s="257">
        <f>'F1'!H34</f>
        <v>74</v>
      </c>
      <c r="I63" s="257"/>
      <c r="J63" s="257">
        <f>'F1'!J34</f>
        <v>72</v>
      </c>
      <c r="K63" s="257"/>
      <c r="L63" s="23">
        <f>'F1'!L34</f>
        <v>68</v>
      </c>
      <c r="M63" s="257">
        <f>'F1'!M34</f>
        <v>214</v>
      </c>
      <c r="N63" s="260"/>
    </row>
  </sheetData>
  <mergeCells count="202">
    <mergeCell ref="A2:N2"/>
    <mergeCell ref="B1:H1"/>
    <mergeCell ref="I1:N1"/>
    <mergeCell ref="D33:G33"/>
    <mergeCell ref="H33:I33"/>
    <mergeCell ref="J33:K33"/>
    <mergeCell ref="M33:N33"/>
    <mergeCell ref="D32:G32"/>
    <mergeCell ref="H32:I32"/>
    <mergeCell ref="J32:K32"/>
    <mergeCell ref="M32:N32"/>
    <mergeCell ref="A31:N31"/>
    <mergeCell ref="M6:N6"/>
    <mergeCell ref="D7:G7"/>
    <mergeCell ref="H7:I7"/>
    <mergeCell ref="J7:K7"/>
    <mergeCell ref="M7:N7"/>
    <mergeCell ref="D8:G8"/>
    <mergeCell ref="H8:I8"/>
    <mergeCell ref="J8:K8"/>
    <mergeCell ref="M8:N8"/>
    <mergeCell ref="D6:G6"/>
    <mergeCell ref="H6:I6"/>
    <mergeCell ref="J6:K6"/>
    <mergeCell ref="D36:G36"/>
    <mergeCell ref="H36:I36"/>
    <mergeCell ref="J36:K36"/>
    <mergeCell ref="M36:N36"/>
    <mergeCell ref="D35:G35"/>
    <mergeCell ref="H35:I35"/>
    <mergeCell ref="J35:K35"/>
    <mergeCell ref="M35:N35"/>
    <mergeCell ref="D34:G34"/>
    <mergeCell ref="H34:I34"/>
    <mergeCell ref="J34:K34"/>
    <mergeCell ref="M34:N34"/>
    <mergeCell ref="D39:G39"/>
    <mergeCell ref="H39:I39"/>
    <mergeCell ref="J39:K39"/>
    <mergeCell ref="M39:N39"/>
    <mergeCell ref="D38:G38"/>
    <mergeCell ref="H38:I38"/>
    <mergeCell ref="J38:K38"/>
    <mergeCell ref="M38:N38"/>
    <mergeCell ref="D37:G37"/>
    <mergeCell ref="H37:I37"/>
    <mergeCell ref="J37:K37"/>
    <mergeCell ref="M37:N37"/>
    <mergeCell ref="D42:G42"/>
    <mergeCell ref="H42:I42"/>
    <mergeCell ref="J42:K42"/>
    <mergeCell ref="M42:N42"/>
    <mergeCell ref="D41:G41"/>
    <mergeCell ref="H41:I41"/>
    <mergeCell ref="J41:K41"/>
    <mergeCell ref="M41:N41"/>
    <mergeCell ref="D40:G40"/>
    <mergeCell ref="H40:I40"/>
    <mergeCell ref="J40:K40"/>
    <mergeCell ref="M40:N40"/>
    <mergeCell ref="D45:G45"/>
    <mergeCell ref="H45:I45"/>
    <mergeCell ref="J45:K45"/>
    <mergeCell ref="M45:N45"/>
    <mergeCell ref="D44:G44"/>
    <mergeCell ref="H44:I44"/>
    <mergeCell ref="J44:K44"/>
    <mergeCell ref="M44:N44"/>
    <mergeCell ref="D43:G43"/>
    <mergeCell ref="H43:I43"/>
    <mergeCell ref="J43:K43"/>
    <mergeCell ref="M43:N43"/>
    <mergeCell ref="D48:G48"/>
    <mergeCell ref="H48:I48"/>
    <mergeCell ref="J48:K48"/>
    <mergeCell ref="M48:N48"/>
    <mergeCell ref="D47:G47"/>
    <mergeCell ref="H47:I47"/>
    <mergeCell ref="J47:K47"/>
    <mergeCell ref="M47:N47"/>
    <mergeCell ref="D46:G46"/>
    <mergeCell ref="H46:I46"/>
    <mergeCell ref="J46:K46"/>
    <mergeCell ref="M46:N46"/>
    <mergeCell ref="D51:G51"/>
    <mergeCell ref="H51:I51"/>
    <mergeCell ref="J51:K51"/>
    <mergeCell ref="M51:N51"/>
    <mergeCell ref="D50:G50"/>
    <mergeCell ref="H50:I50"/>
    <mergeCell ref="J50:K50"/>
    <mergeCell ref="M50:N50"/>
    <mergeCell ref="D49:G49"/>
    <mergeCell ref="H49:I49"/>
    <mergeCell ref="J49:K49"/>
    <mergeCell ref="M49:N49"/>
    <mergeCell ref="D54:G54"/>
    <mergeCell ref="H54:I54"/>
    <mergeCell ref="J54:K54"/>
    <mergeCell ref="M54:N54"/>
    <mergeCell ref="D53:G53"/>
    <mergeCell ref="H53:I53"/>
    <mergeCell ref="J53:K53"/>
    <mergeCell ref="M53:N53"/>
    <mergeCell ref="D52:G52"/>
    <mergeCell ref="H52:I52"/>
    <mergeCell ref="J52:K52"/>
    <mergeCell ref="M52:N52"/>
    <mergeCell ref="D57:G57"/>
    <mergeCell ref="H57:I57"/>
    <mergeCell ref="J57:K57"/>
    <mergeCell ref="M57:N57"/>
    <mergeCell ref="D56:G56"/>
    <mergeCell ref="H56:I56"/>
    <mergeCell ref="J56:K56"/>
    <mergeCell ref="M56:N56"/>
    <mergeCell ref="D55:G55"/>
    <mergeCell ref="H55:I55"/>
    <mergeCell ref="J55:K55"/>
    <mergeCell ref="M55:N55"/>
    <mergeCell ref="D60:G60"/>
    <mergeCell ref="H60:I60"/>
    <mergeCell ref="J60:K60"/>
    <mergeCell ref="M60:N60"/>
    <mergeCell ref="D59:G59"/>
    <mergeCell ref="H59:I59"/>
    <mergeCell ref="J59:K59"/>
    <mergeCell ref="M59:N59"/>
    <mergeCell ref="D58:G58"/>
    <mergeCell ref="H58:I58"/>
    <mergeCell ref="J58:K58"/>
    <mergeCell ref="M58:N58"/>
    <mergeCell ref="D63:G63"/>
    <mergeCell ref="H63:I63"/>
    <mergeCell ref="J63:K63"/>
    <mergeCell ref="M63:N63"/>
    <mergeCell ref="D62:G62"/>
    <mergeCell ref="H62:I62"/>
    <mergeCell ref="J62:K62"/>
    <mergeCell ref="M62:N62"/>
    <mergeCell ref="D61:G61"/>
    <mergeCell ref="H61:I61"/>
    <mergeCell ref="J61:K61"/>
    <mergeCell ref="M61:N61"/>
    <mergeCell ref="D12:G12"/>
    <mergeCell ref="H12:I12"/>
    <mergeCell ref="J12:K12"/>
    <mergeCell ref="M12:N12"/>
    <mergeCell ref="D13:G13"/>
    <mergeCell ref="H13:I13"/>
    <mergeCell ref="J13:K13"/>
    <mergeCell ref="M13:N13"/>
    <mergeCell ref="D11:G11"/>
    <mergeCell ref="H11:I11"/>
    <mergeCell ref="J11:K11"/>
    <mergeCell ref="M11:N11"/>
    <mergeCell ref="D17:G17"/>
    <mergeCell ref="H17:I17"/>
    <mergeCell ref="J17:K17"/>
    <mergeCell ref="M17:N17"/>
    <mergeCell ref="D18:G18"/>
    <mergeCell ref="H18:I18"/>
    <mergeCell ref="J18:K18"/>
    <mergeCell ref="M18:N18"/>
    <mergeCell ref="D16:G16"/>
    <mergeCell ref="H16:I16"/>
    <mergeCell ref="J16:K16"/>
    <mergeCell ref="M16:N16"/>
    <mergeCell ref="J24:K24"/>
    <mergeCell ref="M24:N24"/>
    <mergeCell ref="D21:G21"/>
    <mergeCell ref="H21:I21"/>
    <mergeCell ref="J21:K21"/>
    <mergeCell ref="M21:N21"/>
    <mergeCell ref="D22:G22"/>
    <mergeCell ref="H22:I22"/>
    <mergeCell ref="J22:K22"/>
    <mergeCell ref="M22:N22"/>
    <mergeCell ref="H5:I5"/>
    <mergeCell ref="G4:N4"/>
    <mergeCell ref="D30:G30"/>
    <mergeCell ref="H30:I30"/>
    <mergeCell ref="J30:K30"/>
    <mergeCell ref="M30:N30"/>
    <mergeCell ref="D28:G28"/>
    <mergeCell ref="H28:I28"/>
    <mergeCell ref="J28:K28"/>
    <mergeCell ref="M28:N28"/>
    <mergeCell ref="D29:G29"/>
    <mergeCell ref="H29:I29"/>
    <mergeCell ref="J29:K29"/>
    <mergeCell ref="M29:N29"/>
    <mergeCell ref="D27:G27"/>
    <mergeCell ref="H27:I27"/>
    <mergeCell ref="J27:K27"/>
    <mergeCell ref="M27:N27"/>
    <mergeCell ref="D23:G23"/>
    <mergeCell ref="H23:I23"/>
    <mergeCell ref="J23:K23"/>
    <mergeCell ref="M23:N23"/>
    <mergeCell ref="D24:G24"/>
    <mergeCell ref="H24:I24"/>
  </mergeCells>
  <phoneticPr fontId="1"/>
  <printOptions horizontalCentered="1" verticalCentered="1"/>
  <pageMargins left="0.39370078740157483" right="0.39370078740157483" top="0.19685039370078741" bottom="0.19685039370078741" header="0.31496062992125984" footer="0.31496062992125984"/>
  <pageSetup paperSize="1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36AE-660D-4637-931C-606E2F1569F6}">
  <dimension ref="A1:N152"/>
  <sheetViews>
    <sheetView zoomScaleNormal="100" workbookViewId="0"/>
  </sheetViews>
  <sheetFormatPr defaultRowHeight="17.7" x14ac:dyDescent="0.85"/>
  <cols>
    <col min="1" max="1" width="9.234375" style="17" customWidth="1"/>
    <col min="2" max="3" width="20.47265625" style="17" customWidth="1"/>
    <col min="4" max="4" width="3" style="17" customWidth="1"/>
    <col min="5" max="5" width="5" style="17" customWidth="1"/>
    <col min="6" max="6" width="5.140625" style="17" customWidth="1"/>
    <col min="7" max="7" width="13" style="17" customWidth="1"/>
    <col min="8" max="8" width="5" style="17" customWidth="1"/>
    <col min="9" max="9" width="2.47265625" style="17" customWidth="1"/>
    <col min="10" max="10" width="4" style="17" customWidth="1"/>
    <col min="11" max="11" width="3.47265625" style="17" customWidth="1"/>
    <col min="12" max="12" width="7.47265625" style="17" customWidth="1"/>
    <col min="13" max="14" width="5" style="17" customWidth="1"/>
  </cols>
  <sheetData>
    <row r="1" spans="1:14" s="38" customFormat="1" ht="30" customHeight="1" x14ac:dyDescent="0.85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ht="30" customHeight="1" x14ac:dyDescent="0.8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 x14ac:dyDescent="0.8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35" customHeight="1" x14ac:dyDescent="0.85">
      <c r="A4" s="28" t="s">
        <v>111</v>
      </c>
      <c r="B4" s="211" t="s">
        <v>112</v>
      </c>
      <c r="C4" s="211"/>
      <c r="D4" s="211" t="s">
        <v>113</v>
      </c>
      <c r="E4" s="211"/>
      <c r="F4" s="211"/>
      <c r="G4" s="211"/>
      <c r="H4" s="211" t="s">
        <v>65</v>
      </c>
      <c r="I4" s="211"/>
      <c r="J4" s="211"/>
      <c r="K4" s="211" t="s">
        <v>114</v>
      </c>
      <c r="L4" s="211"/>
      <c r="M4" s="211"/>
      <c r="N4" s="212"/>
    </row>
    <row r="5" spans="1:14" ht="5.8" customHeight="1" x14ac:dyDescent="0.3">
      <c r="A5" s="223" t="s">
        <v>66</v>
      </c>
      <c r="B5" s="226" t="s">
        <v>16</v>
      </c>
      <c r="C5" s="226"/>
      <c r="D5" s="215" t="s">
        <v>72</v>
      </c>
      <c r="E5" s="215"/>
      <c r="F5" s="215"/>
      <c r="G5" s="215"/>
      <c r="H5" s="217">
        <v>520</v>
      </c>
      <c r="I5" s="217"/>
      <c r="J5" s="34"/>
      <c r="K5" s="220" t="s">
        <v>26</v>
      </c>
      <c r="L5" s="220"/>
      <c r="M5" s="220" t="s">
        <v>68</v>
      </c>
      <c r="N5" s="221">
        <v>230</v>
      </c>
    </row>
    <row r="6" spans="1:14" ht="5.8" customHeight="1" x14ac:dyDescent="0.3">
      <c r="A6" s="224"/>
      <c r="B6" s="227"/>
      <c r="C6" s="227"/>
      <c r="D6" s="216"/>
      <c r="E6" s="216"/>
      <c r="F6" s="216"/>
      <c r="G6" s="216"/>
      <c r="H6" s="218"/>
      <c r="I6" s="218"/>
      <c r="J6" s="35"/>
      <c r="K6" s="207"/>
      <c r="L6" s="207"/>
      <c r="M6" s="207"/>
      <c r="N6" s="209"/>
    </row>
    <row r="7" spans="1:14" ht="5.8" customHeight="1" x14ac:dyDescent="0.85">
      <c r="A7" s="224"/>
      <c r="B7" s="227"/>
      <c r="C7" s="227"/>
      <c r="D7" s="216"/>
      <c r="E7" s="216"/>
      <c r="F7" s="216"/>
      <c r="G7" s="216"/>
      <c r="H7" s="218"/>
      <c r="I7" s="218"/>
      <c r="J7" s="407" t="s">
        <v>118</v>
      </c>
      <c r="K7" s="207" t="s">
        <v>28</v>
      </c>
      <c r="L7" s="207"/>
      <c r="M7" s="207" t="s">
        <v>70</v>
      </c>
      <c r="N7" s="209">
        <v>158</v>
      </c>
    </row>
    <row r="8" spans="1:14" ht="5.8" customHeight="1" x14ac:dyDescent="0.85">
      <c r="A8" s="224"/>
      <c r="B8" s="227"/>
      <c r="C8" s="227"/>
      <c r="D8" s="216" t="s">
        <v>1062</v>
      </c>
      <c r="E8" s="216"/>
      <c r="F8" s="216"/>
      <c r="G8" s="216"/>
      <c r="H8" s="218"/>
      <c r="I8" s="218"/>
      <c r="J8" s="407"/>
      <c r="K8" s="207"/>
      <c r="L8" s="207"/>
      <c r="M8" s="207"/>
      <c r="N8" s="209"/>
    </row>
    <row r="9" spans="1:14" ht="5.8" customHeight="1" x14ac:dyDescent="0.85">
      <c r="A9" s="224"/>
      <c r="B9" s="227"/>
      <c r="C9" s="227"/>
      <c r="D9" s="216"/>
      <c r="E9" s="216"/>
      <c r="F9" s="216"/>
      <c r="G9" s="216"/>
      <c r="H9" s="218"/>
      <c r="I9" s="218"/>
      <c r="J9" s="407"/>
      <c r="K9" s="207" t="s">
        <v>164</v>
      </c>
      <c r="L9" s="207"/>
      <c r="M9" s="207" t="s">
        <v>70</v>
      </c>
      <c r="N9" s="209">
        <v>132</v>
      </c>
    </row>
    <row r="10" spans="1:14" ht="5.8" customHeight="1" x14ac:dyDescent="0.3">
      <c r="A10" s="225"/>
      <c r="B10" s="228"/>
      <c r="C10" s="228"/>
      <c r="D10" s="222"/>
      <c r="E10" s="222"/>
      <c r="F10" s="222"/>
      <c r="G10" s="222"/>
      <c r="H10" s="219"/>
      <c r="I10" s="219"/>
      <c r="J10" s="36"/>
      <c r="K10" s="208"/>
      <c r="L10" s="208"/>
      <c r="M10" s="208"/>
      <c r="N10" s="210"/>
    </row>
    <row r="11" spans="1:14" ht="5.8" customHeight="1" x14ac:dyDescent="0.3">
      <c r="A11" s="223" t="s">
        <v>1065</v>
      </c>
      <c r="B11" s="226" t="s">
        <v>7</v>
      </c>
      <c r="C11" s="226"/>
      <c r="D11" s="215" t="s">
        <v>67</v>
      </c>
      <c r="E11" s="215"/>
      <c r="F11" s="215"/>
      <c r="G11" s="215"/>
      <c r="H11" s="217">
        <v>510</v>
      </c>
      <c r="I11" s="217"/>
      <c r="J11" s="34"/>
      <c r="K11" s="220" t="s">
        <v>33</v>
      </c>
      <c r="L11" s="220"/>
      <c r="M11" s="220" t="s">
        <v>70</v>
      </c>
      <c r="N11" s="221">
        <v>210</v>
      </c>
    </row>
    <row r="12" spans="1:14" ht="5.8" customHeight="1" x14ac:dyDescent="0.3">
      <c r="A12" s="224"/>
      <c r="B12" s="227"/>
      <c r="C12" s="227"/>
      <c r="D12" s="216"/>
      <c r="E12" s="216"/>
      <c r="F12" s="216"/>
      <c r="G12" s="216"/>
      <c r="H12" s="218"/>
      <c r="I12" s="218"/>
      <c r="J12" s="35"/>
      <c r="K12" s="207"/>
      <c r="L12" s="207"/>
      <c r="M12" s="207"/>
      <c r="N12" s="209"/>
    </row>
    <row r="13" spans="1:14" ht="5.8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407" t="s">
        <v>118</v>
      </c>
      <c r="K13" s="207" t="s">
        <v>42</v>
      </c>
      <c r="L13" s="207"/>
      <c r="M13" s="207" t="s">
        <v>68</v>
      </c>
      <c r="N13" s="209">
        <v>208</v>
      </c>
    </row>
    <row r="14" spans="1:14" ht="5.8" customHeight="1" x14ac:dyDescent="0.85">
      <c r="A14" s="224"/>
      <c r="B14" s="227"/>
      <c r="C14" s="227"/>
      <c r="D14" s="216" t="s">
        <v>1066</v>
      </c>
      <c r="E14" s="216"/>
      <c r="F14" s="216"/>
      <c r="G14" s="216"/>
      <c r="H14" s="218"/>
      <c r="I14" s="218"/>
      <c r="J14" s="407"/>
      <c r="K14" s="207"/>
      <c r="L14" s="207"/>
      <c r="M14" s="207"/>
      <c r="N14" s="209"/>
    </row>
    <row r="15" spans="1:14" ht="5.8" customHeight="1" x14ac:dyDescent="0.85">
      <c r="A15" s="224"/>
      <c r="B15" s="227"/>
      <c r="C15" s="227"/>
      <c r="D15" s="216"/>
      <c r="E15" s="216"/>
      <c r="F15" s="216"/>
      <c r="G15" s="216"/>
      <c r="H15" s="218"/>
      <c r="I15" s="218"/>
      <c r="J15" s="407"/>
      <c r="K15" s="207" t="s">
        <v>196</v>
      </c>
      <c r="L15" s="207"/>
      <c r="M15" s="207" t="s">
        <v>68</v>
      </c>
      <c r="N15" s="209">
        <v>92</v>
      </c>
    </row>
    <row r="16" spans="1:14" ht="5.8" customHeight="1" x14ac:dyDescent="0.3">
      <c r="A16" s="225"/>
      <c r="B16" s="228"/>
      <c r="C16" s="228"/>
      <c r="D16" s="222"/>
      <c r="E16" s="222"/>
      <c r="F16" s="222"/>
      <c r="G16" s="222"/>
      <c r="H16" s="219"/>
      <c r="I16" s="219"/>
      <c r="J16" s="36"/>
      <c r="K16" s="208"/>
      <c r="L16" s="208"/>
      <c r="M16" s="208"/>
      <c r="N16" s="210"/>
    </row>
    <row r="17" spans="1:14" ht="5.8" customHeight="1" x14ac:dyDescent="0.3">
      <c r="A17" s="223" t="s">
        <v>1069</v>
      </c>
      <c r="B17" s="226" t="s">
        <v>18</v>
      </c>
      <c r="C17" s="226"/>
      <c r="D17" s="215" t="s">
        <v>71</v>
      </c>
      <c r="E17" s="215"/>
      <c r="F17" s="215"/>
      <c r="G17" s="215"/>
      <c r="H17" s="217">
        <v>460</v>
      </c>
      <c r="I17" s="217"/>
      <c r="J17" s="34"/>
      <c r="K17" s="220" t="s">
        <v>23</v>
      </c>
      <c r="L17" s="220"/>
      <c r="M17" s="220" t="s">
        <v>70</v>
      </c>
      <c r="N17" s="221">
        <v>166</v>
      </c>
    </row>
    <row r="18" spans="1:14" ht="5.8" customHeight="1" x14ac:dyDescent="0.3">
      <c r="A18" s="224"/>
      <c r="B18" s="227"/>
      <c r="C18" s="227"/>
      <c r="D18" s="216"/>
      <c r="E18" s="216"/>
      <c r="F18" s="216"/>
      <c r="G18" s="216"/>
      <c r="H18" s="218"/>
      <c r="I18" s="218"/>
      <c r="J18" s="35"/>
      <c r="K18" s="207"/>
      <c r="L18" s="207"/>
      <c r="M18" s="207"/>
      <c r="N18" s="209"/>
    </row>
    <row r="19" spans="1:14" ht="5.8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407" t="s">
        <v>118</v>
      </c>
      <c r="K19" s="207" t="s">
        <v>156</v>
      </c>
      <c r="L19" s="207"/>
      <c r="M19" s="207" t="s">
        <v>69</v>
      </c>
      <c r="N19" s="209">
        <v>160</v>
      </c>
    </row>
    <row r="20" spans="1:14" ht="5.8" customHeight="1" x14ac:dyDescent="0.85">
      <c r="A20" s="224"/>
      <c r="B20" s="227"/>
      <c r="C20" s="227"/>
      <c r="D20" s="216" t="s">
        <v>1063</v>
      </c>
      <c r="E20" s="216"/>
      <c r="F20" s="216"/>
      <c r="G20" s="216"/>
      <c r="H20" s="218"/>
      <c r="I20" s="218"/>
      <c r="J20" s="407"/>
      <c r="K20" s="207"/>
      <c r="L20" s="207"/>
      <c r="M20" s="207"/>
      <c r="N20" s="209"/>
    </row>
    <row r="21" spans="1:14" ht="5.8" customHeight="1" x14ac:dyDescent="0.85">
      <c r="A21" s="224"/>
      <c r="B21" s="227"/>
      <c r="C21" s="227"/>
      <c r="D21" s="216"/>
      <c r="E21" s="216"/>
      <c r="F21" s="216"/>
      <c r="G21" s="216"/>
      <c r="H21" s="218"/>
      <c r="I21" s="218"/>
      <c r="J21" s="407"/>
      <c r="K21" s="207" t="s">
        <v>157</v>
      </c>
      <c r="L21" s="207"/>
      <c r="M21" s="207" t="s">
        <v>68</v>
      </c>
      <c r="N21" s="209">
        <v>134</v>
      </c>
    </row>
    <row r="22" spans="1:14" ht="5.8" customHeight="1" x14ac:dyDescent="0.3">
      <c r="A22" s="225"/>
      <c r="B22" s="228"/>
      <c r="C22" s="228"/>
      <c r="D22" s="222"/>
      <c r="E22" s="222"/>
      <c r="F22" s="222"/>
      <c r="G22" s="222"/>
      <c r="H22" s="219"/>
      <c r="I22" s="219"/>
      <c r="J22" s="36"/>
      <c r="K22" s="208"/>
      <c r="L22" s="208"/>
      <c r="M22" s="208"/>
      <c r="N22" s="210"/>
    </row>
    <row r="23" spans="1:14" ht="5.8" customHeight="1" x14ac:dyDescent="0.3">
      <c r="A23" s="223" t="s">
        <v>1072</v>
      </c>
      <c r="B23" s="226" t="s">
        <v>30</v>
      </c>
      <c r="C23" s="226"/>
      <c r="D23" s="215" t="s">
        <v>75</v>
      </c>
      <c r="E23" s="215"/>
      <c r="F23" s="215"/>
      <c r="G23" s="215"/>
      <c r="H23" s="217">
        <v>382</v>
      </c>
      <c r="I23" s="217"/>
      <c r="J23" s="34"/>
      <c r="K23" s="220" t="s">
        <v>29</v>
      </c>
      <c r="L23" s="220"/>
      <c r="M23" s="220" t="s">
        <v>70</v>
      </c>
      <c r="N23" s="221">
        <v>230</v>
      </c>
    </row>
    <row r="24" spans="1:14" ht="5.8" customHeight="1" x14ac:dyDescent="0.3">
      <c r="A24" s="224"/>
      <c r="B24" s="227"/>
      <c r="C24" s="227"/>
      <c r="D24" s="216"/>
      <c r="E24" s="216"/>
      <c r="F24" s="216"/>
      <c r="G24" s="216"/>
      <c r="H24" s="218"/>
      <c r="I24" s="218"/>
      <c r="J24" s="35"/>
      <c r="K24" s="207"/>
      <c r="L24" s="207"/>
      <c r="M24" s="207"/>
      <c r="N24" s="209"/>
    </row>
    <row r="25" spans="1:14" ht="5.8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407" t="s">
        <v>118</v>
      </c>
      <c r="K25" s="207" t="s">
        <v>198</v>
      </c>
      <c r="L25" s="207"/>
      <c r="M25" s="207" t="s">
        <v>69</v>
      </c>
      <c r="N25" s="209">
        <v>104</v>
      </c>
    </row>
    <row r="26" spans="1:14" ht="5.8" customHeight="1" x14ac:dyDescent="0.85">
      <c r="A26" s="224"/>
      <c r="B26" s="227"/>
      <c r="C26" s="227"/>
      <c r="D26" s="216" t="s">
        <v>1073</v>
      </c>
      <c r="E26" s="216"/>
      <c r="F26" s="216"/>
      <c r="G26" s="216"/>
      <c r="H26" s="218"/>
      <c r="I26" s="218"/>
      <c r="J26" s="407"/>
      <c r="K26" s="207"/>
      <c r="L26" s="207"/>
      <c r="M26" s="207"/>
      <c r="N26" s="209"/>
    </row>
    <row r="27" spans="1:14" ht="5.8" customHeight="1" x14ac:dyDescent="0.85">
      <c r="A27" s="224"/>
      <c r="B27" s="227"/>
      <c r="C27" s="227"/>
      <c r="D27" s="216"/>
      <c r="E27" s="216"/>
      <c r="F27" s="216"/>
      <c r="G27" s="216"/>
      <c r="H27" s="218"/>
      <c r="I27" s="218"/>
      <c r="J27" s="407"/>
      <c r="K27" s="207" t="s">
        <v>197</v>
      </c>
      <c r="L27" s="207"/>
      <c r="M27" s="207" t="s">
        <v>70</v>
      </c>
      <c r="N27" s="209">
        <v>48</v>
      </c>
    </row>
    <row r="28" spans="1:14" ht="5.8" customHeight="1" x14ac:dyDescent="0.3">
      <c r="A28" s="225"/>
      <c r="B28" s="228"/>
      <c r="C28" s="228"/>
      <c r="D28" s="222"/>
      <c r="E28" s="222"/>
      <c r="F28" s="222"/>
      <c r="G28" s="222"/>
      <c r="H28" s="219"/>
      <c r="I28" s="219"/>
      <c r="J28" s="36"/>
      <c r="K28" s="208"/>
      <c r="L28" s="208"/>
      <c r="M28" s="208"/>
      <c r="N28" s="210"/>
    </row>
    <row r="29" spans="1:14" ht="5.8" customHeight="1" x14ac:dyDescent="0.3">
      <c r="A29" s="223" t="s">
        <v>1075</v>
      </c>
      <c r="B29" s="226" t="s">
        <v>9</v>
      </c>
      <c r="C29" s="226"/>
      <c r="D29" s="215" t="s">
        <v>72</v>
      </c>
      <c r="E29" s="215"/>
      <c r="F29" s="215"/>
      <c r="G29" s="215"/>
      <c r="H29" s="217">
        <v>352</v>
      </c>
      <c r="I29" s="217"/>
      <c r="J29" s="34"/>
      <c r="K29" s="220" t="s">
        <v>41</v>
      </c>
      <c r="L29" s="220"/>
      <c r="M29" s="220" t="s">
        <v>68</v>
      </c>
      <c r="N29" s="221">
        <v>132</v>
      </c>
    </row>
    <row r="30" spans="1:14" ht="5.8" customHeight="1" x14ac:dyDescent="0.3">
      <c r="A30" s="224"/>
      <c r="B30" s="227"/>
      <c r="C30" s="227"/>
      <c r="D30" s="216"/>
      <c r="E30" s="216"/>
      <c r="F30" s="216"/>
      <c r="G30" s="216"/>
      <c r="H30" s="218"/>
      <c r="I30" s="218"/>
      <c r="J30" s="35"/>
      <c r="K30" s="207"/>
      <c r="L30" s="207"/>
      <c r="M30" s="207"/>
      <c r="N30" s="209"/>
    </row>
    <row r="31" spans="1:14" ht="5.8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407" t="s">
        <v>118</v>
      </c>
      <c r="K31" s="207" t="s">
        <v>49</v>
      </c>
      <c r="L31" s="207"/>
      <c r="M31" s="207" t="s">
        <v>70</v>
      </c>
      <c r="N31" s="209">
        <v>128</v>
      </c>
    </row>
    <row r="32" spans="1:14" ht="5.8" customHeight="1" x14ac:dyDescent="0.85">
      <c r="A32" s="224"/>
      <c r="B32" s="227"/>
      <c r="C32" s="227"/>
      <c r="D32" s="216" t="s">
        <v>1076</v>
      </c>
      <c r="E32" s="216"/>
      <c r="F32" s="216"/>
      <c r="G32" s="216"/>
      <c r="H32" s="218"/>
      <c r="I32" s="218"/>
      <c r="J32" s="407"/>
      <c r="K32" s="207"/>
      <c r="L32" s="207"/>
      <c r="M32" s="207"/>
      <c r="N32" s="209"/>
    </row>
    <row r="33" spans="1:14" ht="5.8" customHeight="1" x14ac:dyDescent="0.85">
      <c r="A33" s="224"/>
      <c r="B33" s="227"/>
      <c r="C33" s="227"/>
      <c r="D33" s="216"/>
      <c r="E33" s="216"/>
      <c r="F33" s="216"/>
      <c r="G33" s="216"/>
      <c r="H33" s="218"/>
      <c r="I33" s="218"/>
      <c r="J33" s="407"/>
      <c r="K33" s="207" t="s">
        <v>163</v>
      </c>
      <c r="L33" s="207"/>
      <c r="M33" s="207" t="s">
        <v>70</v>
      </c>
      <c r="N33" s="209">
        <v>92</v>
      </c>
    </row>
    <row r="34" spans="1:14" ht="5.8" customHeight="1" x14ac:dyDescent="0.3">
      <c r="A34" s="225"/>
      <c r="B34" s="228"/>
      <c r="C34" s="228"/>
      <c r="D34" s="222"/>
      <c r="E34" s="222"/>
      <c r="F34" s="222"/>
      <c r="G34" s="222"/>
      <c r="H34" s="219"/>
      <c r="I34" s="219"/>
      <c r="J34" s="36"/>
      <c r="K34" s="208"/>
      <c r="L34" s="208"/>
      <c r="M34" s="208"/>
      <c r="N34" s="210"/>
    </row>
    <row r="35" spans="1:14" ht="5.8" customHeight="1" x14ac:dyDescent="0.3">
      <c r="A35" s="223" t="s">
        <v>1079</v>
      </c>
      <c r="B35" s="226" t="s">
        <v>37</v>
      </c>
      <c r="C35" s="226"/>
      <c r="D35" s="215" t="s">
        <v>72</v>
      </c>
      <c r="E35" s="215"/>
      <c r="F35" s="215"/>
      <c r="G35" s="215"/>
      <c r="H35" s="217">
        <v>330</v>
      </c>
      <c r="I35" s="217"/>
      <c r="J35" s="34"/>
      <c r="K35" s="220" t="s">
        <v>50</v>
      </c>
      <c r="L35" s="220"/>
      <c r="M35" s="220" t="s">
        <v>70</v>
      </c>
      <c r="N35" s="221">
        <v>146</v>
      </c>
    </row>
    <row r="36" spans="1:14" ht="5.8" customHeight="1" x14ac:dyDescent="0.3">
      <c r="A36" s="224"/>
      <c r="B36" s="227"/>
      <c r="C36" s="227"/>
      <c r="D36" s="216"/>
      <c r="E36" s="216"/>
      <c r="F36" s="216"/>
      <c r="G36" s="216"/>
      <c r="H36" s="218"/>
      <c r="I36" s="218"/>
      <c r="J36" s="35"/>
      <c r="K36" s="207"/>
      <c r="L36" s="207"/>
      <c r="M36" s="207"/>
      <c r="N36" s="209"/>
    </row>
    <row r="37" spans="1:14" ht="5.8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407" t="s">
        <v>118</v>
      </c>
      <c r="K37" s="207" t="s">
        <v>80</v>
      </c>
      <c r="L37" s="207"/>
      <c r="M37" s="207" t="s">
        <v>70</v>
      </c>
      <c r="N37" s="209">
        <v>126</v>
      </c>
    </row>
    <row r="38" spans="1:14" ht="5.8" customHeight="1" x14ac:dyDescent="0.85">
      <c r="A38" s="224"/>
      <c r="B38" s="227"/>
      <c r="C38" s="227"/>
      <c r="D38" s="216" t="s">
        <v>1067</v>
      </c>
      <c r="E38" s="216"/>
      <c r="F38" s="216"/>
      <c r="G38" s="216"/>
      <c r="H38" s="218"/>
      <c r="I38" s="218"/>
      <c r="J38" s="407"/>
      <c r="K38" s="207"/>
      <c r="L38" s="207"/>
      <c r="M38" s="207"/>
      <c r="N38" s="209"/>
    </row>
    <row r="39" spans="1:14" ht="5.8" customHeight="1" x14ac:dyDescent="0.85">
      <c r="A39" s="224"/>
      <c r="B39" s="227"/>
      <c r="C39" s="227"/>
      <c r="D39" s="216"/>
      <c r="E39" s="216"/>
      <c r="F39" s="216"/>
      <c r="G39" s="216"/>
      <c r="H39" s="218"/>
      <c r="I39" s="218"/>
      <c r="J39" s="407"/>
      <c r="K39" s="207" t="s">
        <v>161</v>
      </c>
      <c r="L39" s="207"/>
      <c r="M39" s="207" t="s">
        <v>70</v>
      </c>
      <c r="N39" s="209">
        <v>58</v>
      </c>
    </row>
    <row r="40" spans="1:14" ht="5.8" customHeight="1" x14ac:dyDescent="0.3">
      <c r="A40" s="225"/>
      <c r="B40" s="228"/>
      <c r="C40" s="228"/>
      <c r="D40" s="222"/>
      <c r="E40" s="222"/>
      <c r="F40" s="222"/>
      <c r="G40" s="222"/>
      <c r="H40" s="219"/>
      <c r="I40" s="219"/>
      <c r="J40" s="36"/>
      <c r="K40" s="208"/>
      <c r="L40" s="208"/>
      <c r="M40" s="208"/>
      <c r="N40" s="210"/>
    </row>
    <row r="41" spans="1:14" ht="5.8" customHeight="1" x14ac:dyDescent="0.3">
      <c r="A41" s="223" t="s">
        <v>1082</v>
      </c>
      <c r="B41" s="226" t="s">
        <v>48</v>
      </c>
      <c r="C41" s="226"/>
      <c r="D41" s="215" t="s">
        <v>83</v>
      </c>
      <c r="E41" s="215"/>
      <c r="F41" s="215"/>
      <c r="G41" s="215"/>
      <c r="H41" s="217">
        <v>326</v>
      </c>
      <c r="I41" s="217"/>
      <c r="J41" s="34"/>
      <c r="K41" s="220" t="s">
        <v>142</v>
      </c>
      <c r="L41" s="220"/>
      <c r="M41" s="220" t="s">
        <v>70</v>
      </c>
      <c r="N41" s="221">
        <v>122</v>
      </c>
    </row>
    <row r="42" spans="1:14" ht="5.8" customHeight="1" x14ac:dyDescent="0.3">
      <c r="A42" s="224"/>
      <c r="B42" s="227"/>
      <c r="C42" s="227"/>
      <c r="D42" s="216"/>
      <c r="E42" s="216"/>
      <c r="F42" s="216"/>
      <c r="G42" s="216"/>
      <c r="H42" s="218"/>
      <c r="I42" s="218"/>
      <c r="J42" s="35"/>
      <c r="K42" s="207"/>
      <c r="L42" s="207"/>
      <c r="M42" s="207"/>
      <c r="N42" s="209"/>
    </row>
    <row r="43" spans="1:14" ht="5.8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407" t="s">
        <v>118</v>
      </c>
      <c r="K43" s="207" t="s">
        <v>144</v>
      </c>
      <c r="L43" s="207"/>
      <c r="M43" s="207" t="s">
        <v>68</v>
      </c>
      <c r="N43" s="209">
        <v>106</v>
      </c>
    </row>
    <row r="44" spans="1:14" ht="5.8" customHeight="1" x14ac:dyDescent="0.85">
      <c r="A44" s="224"/>
      <c r="B44" s="227"/>
      <c r="C44" s="227"/>
      <c r="D44" s="216" t="s">
        <v>1064</v>
      </c>
      <c r="E44" s="216"/>
      <c r="F44" s="216"/>
      <c r="G44" s="216"/>
      <c r="H44" s="218"/>
      <c r="I44" s="218"/>
      <c r="J44" s="407"/>
      <c r="K44" s="207"/>
      <c r="L44" s="207"/>
      <c r="M44" s="207"/>
      <c r="N44" s="209"/>
    </row>
    <row r="45" spans="1:14" ht="5.8" customHeight="1" x14ac:dyDescent="0.85">
      <c r="A45" s="224"/>
      <c r="B45" s="227"/>
      <c r="C45" s="227"/>
      <c r="D45" s="216"/>
      <c r="E45" s="216"/>
      <c r="F45" s="216"/>
      <c r="G45" s="216"/>
      <c r="H45" s="218"/>
      <c r="I45" s="218"/>
      <c r="J45" s="407"/>
      <c r="K45" s="207" t="s">
        <v>143</v>
      </c>
      <c r="L45" s="207"/>
      <c r="M45" s="207" t="s">
        <v>70</v>
      </c>
      <c r="N45" s="209">
        <v>98</v>
      </c>
    </row>
    <row r="46" spans="1:14" ht="5.8" customHeight="1" x14ac:dyDescent="0.3">
      <c r="A46" s="225"/>
      <c r="B46" s="228"/>
      <c r="C46" s="228"/>
      <c r="D46" s="222"/>
      <c r="E46" s="222"/>
      <c r="F46" s="222"/>
      <c r="G46" s="222"/>
      <c r="H46" s="219"/>
      <c r="I46" s="219"/>
      <c r="J46" s="36"/>
      <c r="K46" s="208"/>
      <c r="L46" s="208"/>
      <c r="M46" s="208"/>
      <c r="N46" s="210"/>
    </row>
    <row r="47" spans="1:14" ht="5.8" customHeight="1" x14ac:dyDescent="0.3">
      <c r="A47" s="223" t="s">
        <v>1084</v>
      </c>
      <c r="B47" s="226" t="s">
        <v>44</v>
      </c>
      <c r="C47" s="226"/>
      <c r="D47" s="215" t="s">
        <v>71</v>
      </c>
      <c r="E47" s="215"/>
      <c r="F47" s="215"/>
      <c r="G47" s="215"/>
      <c r="H47" s="217">
        <v>312</v>
      </c>
      <c r="I47" s="217"/>
      <c r="J47" s="34"/>
      <c r="K47" s="220" t="s">
        <v>151</v>
      </c>
      <c r="L47" s="220"/>
      <c r="M47" s="220" t="s">
        <v>70</v>
      </c>
      <c r="N47" s="221">
        <v>110</v>
      </c>
    </row>
    <row r="48" spans="1:14" ht="5.8" customHeight="1" x14ac:dyDescent="0.3">
      <c r="A48" s="224"/>
      <c r="B48" s="227"/>
      <c r="C48" s="227"/>
      <c r="D48" s="216"/>
      <c r="E48" s="216"/>
      <c r="F48" s="216"/>
      <c r="G48" s="216"/>
      <c r="H48" s="218"/>
      <c r="I48" s="218"/>
      <c r="J48" s="35"/>
      <c r="K48" s="207"/>
      <c r="L48" s="207"/>
      <c r="M48" s="207"/>
      <c r="N48" s="209"/>
    </row>
    <row r="49" spans="1:14" ht="5.8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407" t="s">
        <v>118</v>
      </c>
      <c r="K49" s="207" t="s">
        <v>152</v>
      </c>
      <c r="L49" s="207"/>
      <c r="M49" s="207" t="s">
        <v>70</v>
      </c>
      <c r="N49" s="209">
        <v>110</v>
      </c>
    </row>
    <row r="50" spans="1:14" ht="5.8" customHeight="1" x14ac:dyDescent="0.85">
      <c r="A50" s="224"/>
      <c r="B50" s="227"/>
      <c r="C50" s="227"/>
      <c r="D50" s="216" t="s">
        <v>1077</v>
      </c>
      <c r="E50" s="216"/>
      <c r="F50" s="216"/>
      <c r="G50" s="216"/>
      <c r="H50" s="218"/>
      <c r="I50" s="218"/>
      <c r="J50" s="407"/>
      <c r="K50" s="207"/>
      <c r="L50" s="207"/>
      <c r="M50" s="207"/>
      <c r="N50" s="209"/>
    </row>
    <row r="51" spans="1:14" ht="5.8" customHeight="1" x14ac:dyDescent="0.85">
      <c r="A51" s="224"/>
      <c r="B51" s="227"/>
      <c r="C51" s="227"/>
      <c r="D51" s="216"/>
      <c r="E51" s="216"/>
      <c r="F51" s="216"/>
      <c r="G51" s="216"/>
      <c r="H51" s="218"/>
      <c r="I51" s="218"/>
      <c r="J51" s="407"/>
      <c r="K51" s="207" t="s">
        <v>155</v>
      </c>
      <c r="L51" s="207"/>
      <c r="M51" s="207" t="s">
        <v>70</v>
      </c>
      <c r="N51" s="209">
        <v>92</v>
      </c>
    </row>
    <row r="52" spans="1:14" ht="5.8" customHeight="1" x14ac:dyDescent="0.3">
      <c r="A52" s="225"/>
      <c r="B52" s="228"/>
      <c r="C52" s="228"/>
      <c r="D52" s="222"/>
      <c r="E52" s="222"/>
      <c r="F52" s="222"/>
      <c r="G52" s="222"/>
      <c r="H52" s="219"/>
      <c r="I52" s="219"/>
      <c r="J52" s="36"/>
      <c r="K52" s="208"/>
      <c r="L52" s="208"/>
      <c r="M52" s="208"/>
      <c r="N52" s="210"/>
    </row>
    <row r="53" spans="1:14" ht="5.8" customHeight="1" x14ac:dyDescent="0.3">
      <c r="A53" s="223" t="s">
        <v>1089</v>
      </c>
      <c r="B53" s="226" t="s">
        <v>25</v>
      </c>
      <c r="C53" s="226"/>
      <c r="D53" s="215" t="s">
        <v>200</v>
      </c>
      <c r="E53" s="215"/>
      <c r="F53" s="215"/>
      <c r="G53" s="215"/>
      <c r="H53" s="217">
        <v>272</v>
      </c>
      <c r="I53" s="217"/>
      <c r="J53" s="34"/>
      <c r="K53" s="220" t="s">
        <v>24</v>
      </c>
      <c r="L53" s="220"/>
      <c r="M53" s="220" t="s">
        <v>70</v>
      </c>
      <c r="N53" s="221">
        <v>154</v>
      </c>
    </row>
    <row r="54" spans="1:14" ht="5.8" customHeight="1" x14ac:dyDescent="0.3">
      <c r="A54" s="224"/>
      <c r="B54" s="227"/>
      <c r="C54" s="227"/>
      <c r="D54" s="216"/>
      <c r="E54" s="216"/>
      <c r="F54" s="216"/>
      <c r="G54" s="216"/>
      <c r="H54" s="218"/>
      <c r="I54" s="218"/>
      <c r="J54" s="35"/>
      <c r="K54" s="207"/>
      <c r="L54" s="207"/>
      <c r="M54" s="207"/>
      <c r="N54" s="209"/>
    </row>
    <row r="55" spans="1:14" ht="5.8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407" t="s">
        <v>118</v>
      </c>
      <c r="K55" s="207" t="s">
        <v>202</v>
      </c>
      <c r="L55" s="207"/>
      <c r="M55" s="207" t="s">
        <v>70</v>
      </c>
      <c r="N55" s="209">
        <v>60</v>
      </c>
    </row>
    <row r="56" spans="1:14" ht="5.8" customHeight="1" x14ac:dyDescent="0.85">
      <c r="A56" s="224"/>
      <c r="B56" s="227"/>
      <c r="C56" s="227"/>
      <c r="D56" s="216" t="s">
        <v>1090</v>
      </c>
      <c r="E56" s="216"/>
      <c r="F56" s="216"/>
      <c r="G56" s="216"/>
      <c r="H56" s="218"/>
      <c r="I56" s="218"/>
      <c r="J56" s="407"/>
      <c r="K56" s="207"/>
      <c r="L56" s="207"/>
      <c r="M56" s="207"/>
      <c r="N56" s="209"/>
    </row>
    <row r="57" spans="1:14" ht="5.8" customHeight="1" x14ac:dyDescent="0.85">
      <c r="A57" s="224"/>
      <c r="B57" s="227"/>
      <c r="C57" s="227"/>
      <c r="D57" s="216"/>
      <c r="E57" s="216"/>
      <c r="F57" s="216"/>
      <c r="G57" s="216"/>
      <c r="H57" s="218"/>
      <c r="I57" s="218"/>
      <c r="J57" s="407"/>
      <c r="K57" s="207" t="s">
        <v>201</v>
      </c>
      <c r="L57" s="207"/>
      <c r="M57" s="207" t="s">
        <v>68</v>
      </c>
      <c r="N57" s="209">
        <v>58</v>
      </c>
    </row>
    <row r="58" spans="1:14" ht="5.8" customHeight="1" x14ac:dyDescent="0.3">
      <c r="A58" s="225"/>
      <c r="B58" s="228"/>
      <c r="C58" s="228"/>
      <c r="D58" s="222"/>
      <c r="E58" s="222"/>
      <c r="F58" s="222"/>
      <c r="G58" s="222"/>
      <c r="H58" s="219"/>
      <c r="I58" s="219"/>
      <c r="J58" s="36"/>
      <c r="K58" s="208"/>
      <c r="L58" s="208"/>
      <c r="M58" s="208"/>
      <c r="N58" s="210"/>
    </row>
    <row r="59" spans="1:14" ht="5.8" customHeight="1" x14ac:dyDescent="0.3">
      <c r="A59" s="223" t="s">
        <v>1013</v>
      </c>
      <c r="B59" s="226" t="s">
        <v>92</v>
      </c>
      <c r="C59" s="226"/>
      <c r="D59" s="215" t="s">
        <v>83</v>
      </c>
      <c r="E59" s="215"/>
      <c r="F59" s="215"/>
      <c r="G59" s="215"/>
      <c r="H59" s="217">
        <v>248</v>
      </c>
      <c r="I59" s="217"/>
      <c r="J59" s="34"/>
      <c r="K59" s="220" t="s">
        <v>147</v>
      </c>
      <c r="L59" s="220"/>
      <c r="M59" s="220" t="s">
        <v>70</v>
      </c>
      <c r="N59" s="221">
        <v>92</v>
      </c>
    </row>
    <row r="60" spans="1:14" ht="5.8" customHeight="1" x14ac:dyDescent="0.3">
      <c r="A60" s="224"/>
      <c r="B60" s="227"/>
      <c r="C60" s="227"/>
      <c r="D60" s="216"/>
      <c r="E60" s="216"/>
      <c r="F60" s="216"/>
      <c r="G60" s="216"/>
      <c r="H60" s="218"/>
      <c r="I60" s="218"/>
      <c r="J60" s="35"/>
      <c r="K60" s="207"/>
      <c r="L60" s="207"/>
      <c r="M60" s="207"/>
      <c r="N60" s="209"/>
    </row>
    <row r="61" spans="1:14" ht="5.8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407" t="s">
        <v>118</v>
      </c>
      <c r="K61" s="207" t="s">
        <v>149</v>
      </c>
      <c r="L61" s="207"/>
      <c r="M61" s="207" t="s">
        <v>68</v>
      </c>
      <c r="N61" s="209">
        <v>78</v>
      </c>
    </row>
    <row r="62" spans="1:14" ht="5.8" customHeight="1" x14ac:dyDescent="0.85">
      <c r="A62" s="224"/>
      <c r="B62" s="227"/>
      <c r="C62" s="227"/>
      <c r="D62" s="216" t="s">
        <v>93</v>
      </c>
      <c r="E62" s="216"/>
      <c r="F62" s="216"/>
      <c r="G62" s="216"/>
      <c r="H62" s="218"/>
      <c r="I62" s="218"/>
      <c r="J62" s="407"/>
      <c r="K62" s="207"/>
      <c r="L62" s="207"/>
      <c r="M62" s="207"/>
      <c r="N62" s="209"/>
    </row>
    <row r="63" spans="1:14" ht="5.8" customHeight="1" x14ac:dyDescent="0.85">
      <c r="A63" s="224"/>
      <c r="B63" s="227"/>
      <c r="C63" s="227"/>
      <c r="D63" s="216"/>
      <c r="E63" s="216"/>
      <c r="F63" s="216"/>
      <c r="G63" s="216"/>
      <c r="H63" s="218"/>
      <c r="I63" s="218"/>
      <c r="J63" s="407"/>
      <c r="K63" s="207" t="s">
        <v>150</v>
      </c>
      <c r="L63" s="207"/>
      <c r="M63" s="207" t="s">
        <v>68</v>
      </c>
      <c r="N63" s="209">
        <v>78</v>
      </c>
    </row>
    <row r="64" spans="1:14" ht="5.8" customHeight="1" x14ac:dyDescent="0.3">
      <c r="A64" s="225"/>
      <c r="B64" s="228"/>
      <c r="C64" s="228"/>
      <c r="D64" s="222"/>
      <c r="E64" s="222"/>
      <c r="F64" s="222"/>
      <c r="G64" s="222"/>
      <c r="H64" s="219"/>
      <c r="I64" s="219"/>
      <c r="J64" s="36"/>
      <c r="K64" s="208"/>
      <c r="L64" s="208"/>
      <c r="M64" s="208"/>
      <c r="N64" s="210"/>
    </row>
    <row r="65" spans="1:14" ht="5.8" customHeight="1" x14ac:dyDescent="0.3">
      <c r="A65" s="223" t="s">
        <v>82</v>
      </c>
      <c r="B65" s="226" t="s">
        <v>212</v>
      </c>
      <c r="C65" s="226"/>
      <c r="D65" s="215" t="s">
        <v>67</v>
      </c>
      <c r="E65" s="215"/>
      <c r="F65" s="215"/>
      <c r="G65" s="215"/>
      <c r="H65" s="217">
        <v>230</v>
      </c>
      <c r="I65" s="217"/>
      <c r="J65" s="34"/>
      <c r="K65" s="220" t="s">
        <v>213</v>
      </c>
      <c r="L65" s="220"/>
      <c r="M65" s="220" t="s">
        <v>68</v>
      </c>
      <c r="N65" s="221">
        <v>92</v>
      </c>
    </row>
    <row r="66" spans="1:14" ht="5.8" customHeight="1" x14ac:dyDescent="0.3">
      <c r="A66" s="224"/>
      <c r="B66" s="227"/>
      <c r="C66" s="227"/>
      <c r="D66" s="216"/>
      <c r="E66" s="216"/>
      <c r="F66" s="216"/>
      <c r="G66" s="216"/>
      <c r="H66" s="218"/>
      <c r="I66" s="218"/>
      <c r="J66" s="35"/>
      <c r="K66" s="207"/>
      <c r="L66" s="207"/>
      <c r="M66" s="207"/>
      <c r="N66" s="209"/>
    </row>
    <row r="67" spans="1:14" ht="5.8" customHeight="1" x14ac:dyDescent="0.85">
      <c r="A67" s="224"/>
      <c r="B67" s="227"/>
      <c r="C67" s="227"/>
      <c r="D67" s="216"/>
      <c r="E67" s="216"/>
      <c r="F67" s="216"/>
      <c r="G67" s="216"/>
      <c r="H67" s="218"/>
      <c r="I67" s="218"/>
      <c r="J67" s="407" t="s">
        <v>118</v>
      </c>
      <c r="K67" s="207" t="s">
        <v>211</v>
      </c>
      <c r="L67" s="207"/>
      <c r="M67" s="207" t="s">
        <v>69</v>
      </c>
      <c r="N67" s="209">
        <v>70</v>
      </c>
    </row>
    <row r="68" spans="1:14" ht="5.8" customHeight="1" x14ac:dyDescent="0.85">
      <c r="A68" s="224"/>
      <c r="B68" s="227"/>
      <c r="C68" s="227"/>
      <c r="D68" s="216" t="s">
        <v>1426</v>
      </c>
      <c r="E68" s="216"/>
      <c r="F68" s="216"/>
      <c r="G68" s="216"/>
      <c r="H68" s="218"/>
      <c r="I68" s="218"/>
      <c r="J68" s="407"/>
      <c r="K68" s="207"/>
      <c r="L68" s="207"/>
      <c r="M68" s="207"/>
      <c r="N68" s="209"/>
    </row>
    <row r="69" spans="1:14" ht="5.8" customHeight="1" x14ac:dyDescent="0.85">
      <c r="A69" s="224"/>
      <c r="B69" s="227"/>
      <c r="C69" s="227"/>
      <c r="D69" s="216"/>
      <c r="E69" s="216"/>
      <c r="F69" s="216"/>
      <c r="G69" s="216"/>
      <c r="H69" s="218"/>
      <c r="I69" s="218"/>
      <c r="J69" s="407"/>
      <c r="K69" s="207" t="s">
        <v>214</v>
      </c>
      <c r="L69" s="207"/>
      <c r="M69" s="207" t="s">
        <v>70</v>
      </c>
      <c r="N69" s="209">
        <v>68</v>
      </c>
    </row>
    <row r="70" spans="1:14" ht="5.8" customHeight="1" x14ac:dyDescent="0.3">
      <c r="A70" s="225"/>
      <c r="B70" s="228"/>
      <c r="C70" s="228"/>
      <c r="D70" s="222"/>
      <c r="E70" s="222"/>
      <c r="F70" s="222"/>
      <c r="G70" s="222"/>
      <c r="H70" s="219"/>
      <c r="I70" s="219"/>
      <c r="J70" s="36"/>
      <c r="K70" s="208"/>
      <c r="L70" s="208"/>
      <c r="M70" s="208"/>
      <c r="N70" s="210"/>
    </row>
    <row r="71" spans="1:14" ht="5.8" customHeight="1" x14ac:dyDescent="0.3">
      <c r="A71" s="223" t="s">
        <v>82</v>
      </c>
      <c r="B71" s="226" t="s">
        <v>191</v>
      </c>
      <c r="C71" s="226"/>
      <c r="D71" s="215" t="s">
        <v>190</v>
      </c>
      <c r="E71" s="215"/>
      <c r="F71" s="215"/>
      <c r="G71" s="215"/>
      <c r="H71" s="217">
        <v>42</v>
      </c>
      <c r="I71" s="217"/>
      <c r="J71" s="34"/>
      <c r="K71" s="220" t="s">
        <v>192</v>
      </c>
      <c r="L71" s="220"/>
      <c r="M71" s="220" t="s">
        <v>70</v>
      </c>
      <c r="N71" s="221">
        <v>22</v>
      </c>
    </row>
    <row r="72" spans="1:14" ht="5.8" customHeight="1" x14ac:dyDescent="0.3">
      <c r="A72" s="224"/>
      <c r="B72" s="227"/>
      <c r="C72" s="227"/>
      <c r="D72" s="216"/>
      <c r="E72" s="216"/>
      <c r="F72" s="216"/>
      <c r="G72" s="216"/>
      <c r="H72" s="218"/>
      <c r="I72" s="218"/>
      <c r="J72" s="35"/>
      <c r="K72" s="207"/>
      <c r="L72" s="207"/>
      <c r="M72" s="207"/>
      <c r="N72" s="209"/>
    </row>
    <row r="73" spans="1:14" ht="5.8" customHeight="1" x14ac:dyDescent="0.85">
      <c r="A73" s="224"/>
      <c r="B73" s="227"/>
      <c r="C73" s="227"/>
      <c r="D73" s="216"/>
      <c r="E73" s="216"/>
      <c r="F73" s="216"/>
      <c r="G73" s="216"/>
      <c r="H73" s="218"/>
      <c r="I73" s="218"/>
      <c r="J73" s="407" t="s">
        <v>118</v>
      </c>
      <c r="K73" s="207" t="s">
        <v>189</v>
      </c>
      <c r="L73" s="207"/>
      <c r="M73" s="207" t="s">
        <v>69</v>
      </c>
      <c r="N73" s="209">
        <v>10</v>
      </c>
    </row>
    <row r="74" spans="1:14" ht="5.8" customHeight="1" x14ac:dyDescent="0.85">
      <c r="A74" s="224"/>
      <c r="B74" s="227"/>
      <c r="C74" s="227"/>
      <c r="D74" s="216" t="s">
        <v>1209</v>
      </c>
      <c r="E74" s="216"/>
      <c r="F74" s="216"/>
      <c r="G74" s="216"/>
      <c r="H74" s="218"/>
      <c r="I74" s="218"/>
      <c r="J74" s="407"/>
      <c r="K74" s="207"/>
      <c r="L74" s="207"/>
      <c r="M74" s="207"/>
      <c r="N74" s="209"/>
    </row>
    <row r="75" spans="1:14" ht="5.8" customHeight="1" x14ac:dyDescent="0.85">
      <c r="A75" s="224"/>
      <c r="B75" s="227"/>
      <c r="C75" s="227"/>
      <c r="D75" s="216"/>
      <c r="E75" s="216"/>
      <c r="F75" s="216"/>
      <c r="G75" s="216"/>
      <c r="H75" s="218"/>
      <c r="I75" s="218"/>
      <c r="J75" s="407"/>
      <c r="K75" s="207" t="s">
        <v>193</v>
      </c>
      <c r="L75" s="207"/>
      <c r="M75" s="207" t="s">
        <v>70</v>
      </c>
      <c r="N75" s="209">
        <v>10</v>
      </c>
    </row>
    <row r="76" spans="1:14" ht="5.8" customHeight="1" x14ac:dyDescent="0.3">
      <c r="A76" s="225"/>
      <c r="B76" s="228"/>
      <c r="C76" s="228"/>
      <c r="D76" s="222"/>
      <c r="E76" s="222"/>
      <c r="F76" s="222"/>
      <c r="G76" s="222"/>
      <c r="H76" s="219"/>
      <c r="I76" s="219"/>
      <c r="J76" s="36"/>
      <c r="K76" s="208"/>
      <c r="L76" s="208"/>
      <c r="M76" s="208"/>
      <c r="N76" s="210"/>
    </row>
    <row r="77" spans="1:14" ht="15" customHeight="1" x14ac:dyDescent="0.85">
      <c r="B77" s="24"/>
    </row>
    <row r="78" spans="1:14" s="38" customFormat="1" ht="30" customHeight="1" x14ac:dyDescent="0.85">
      <c r="A78" s="37" t="s">
        <v>58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9"/>
      <c r="M78" s="39"/>
      <c r="N78" s="39"/>
    </row>
    <row r="79" spans="1:14" ht="15" customHeight="1" x14ac:dyDescent="0.8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4" ht="11.5" customHeight="1" x14ac:dyDescent="0.85">
      <c r="A80" s="26" t="s">
        <v>60</v>
      </c>
      <c r="B80" s="25" t="s">
        <v>61</v>
      </c>
      <c r="C80" s="25" t="s">
        <v>62</v>
      </c>
      <c r="D80" s="211" t="s">
        <v>63</v>
      </c>
      <c r="E80" s="211"/>
      <c r="F80" s="211"/>
      <c r="G80" s="211"/>
      <c r="H80" s="211" t="s">
        <v>115</v>
      </c>
      <c r="I80" s="211"/>
      <c r="J80" s="211" t="s">
        <v>116</v>
      </c>
      <c r="K80" s="211"/>
      <c r="L80" s="25" t="s">
        <v>117</v>
      </c>
      <c r="M80" s="211" t="s">
        <v>64</v>
      </c>
      <c r="N80" s="212"/>
    </row>
    <row r="81" spans="1:14" x14ac:dyDescent="0.85">
      <c r="A81" s="18" t="s">
        <v>0</v>
      </c>
      <c r="B81" s="16" t="s">
        <v>21</v>
      </c>
      <c r="C81" s="16" t="s">
        <v>1091</v>
      </c>
      <c r="D81" s="261" t="s">
        <v>22</v>
      </c>
      <c r="E81" s="261"/>
      <c r="F81" s="261"/>
      <c r="G81" s="261"/>
      <c r="H81" s="261">
        <v>74</v>
      </c>
      <c r="I81" s="261"/>
      <c r="J81" s="261">
        <v>98</v>
      </c>
      <c r="K81" s="261"/>
      <c r="L81" s="16">
        <v>64</v>
      </c>
      <c r="M81" s="261">
        <v>236</v>
      </c>
      <c r="N81" s="408"/>
    </row>
    <row r="82" spans="1:14" x14ac:dyDescent="0.85">
      <c r="A82" s="20" t="s">
        <v>1065</v>
      </c>
      <c r="B82" s="21" t="s">
        <v>26</v>
      </c>
      <c r="C82" s="21" t="s">
        <v>1005</v>
      </c>
      <c r="D82" s="205" t="s">
        <v>16</v>
      </c>
      <c r="E82" s="205"/>
      <c r="F82" s="205"/>
      <c r="G82" s="205"/>
      <c r="H82" s="205">
        <v>74</v>
      </c>
      <c r="I82" s="205"/>
      <c r="J82" s="205">
        <v>90</v>
      </c>
      <c r="K82" s="205"/>
      <c r="L82" s="21">
        <v>66</v>
      </c>
      <c r="M82" s="205">
        <v>230</v>
      </c>
      <c r="N82" s="206"/>
    </row>
    <row r="83" spans="1:14" x14ac:dyDescent="0.85">
      <c r="A83" s="20" t="s">
        <v>1065</v>
      </c>
      <c r="B83" s="21" t="s">
        <v>29</v>
      </c>
      <c r="C83" s="21" t="s">
        <v>1099</v>
      </c>
      <c r="D83" s="205" t="s">
        <v>30</v>
      </c>
      <c r="E83" s="205"/>
      <c r="F83" s="205"/>
      <c r="G83" s="205"/>
      <c r="H83" s="205">
        <v>72</v>
      </c>
      <c r="I83" s="205"/>
      <c r="J83" s="205">
        <v>92</v>
      </c>
      <c r="K83" s="205"/>
      <c r="L83" s="21">
        <v>66</v>
      </c>
      <c r="M83" s="205">
        <v>230</v>
      </c>
      <c r="N83" s="206"/>
    </row>
    <row r="84" spans="1:14" x14ac:dyDescent="0.85">
      <c r="A84" s="20" t="s">
        <v>1072</v>
      </c>
      <c r="B84" s="21" t="s">
        <v>33</v>
      </c>
      <c r="C84" s="21" t="s">
        <v>1104</v>
      </c>
      <c r="D84" s="205" t="s">
        <v>7</v>
      </c>
      <c r="E84" s="205"/>
      <c r="F84" s="205"/>
      <c r="G84" s="205"/>
      <c r="H84" s="205">
        <v>70</v>
      </c>
      <c r="I84" s="205"/>
      <c r="J84" s="205">
        <v>88</v>
      </c>
      <c r="K84" s="205"/>
      <c r="L84" s="21">
        <v>52</v>
      </c>
      <c r="M84" s="205">
        <v>210</v>
      </c>
      <c r="N84" s="206"/>
    </row>
    <row r="85" spans="1:14" x14ac:dyDescent="0.85">
      <c r="A85" s="20" t="s">
        <v>1075</v>
      </c>
      <c r="B85" s="21" t="s">
        <v>42</v>
      </c>
      <c r="C85" s="21" t="s">
        <v>1109</v>
      </c>
      <c r="D85" s="205" t="s">
        <v>7</v>
      </c>
      <c r="E85" s="205"/>
      <c r="F85" s="205"/>
      <c r="G85" s="205"/>
      <c r="H85" s="205">
        <v>72</v>
      </c>
      <c r="I85" s="205"/>
      <c r="J85" s="205">
        <v>82</v>
      </c>
      <c r="K85" s="205"/>
      <c r="L85" s="21">
        <v>54</v>
      </c>
      <c r="M85" s="205">
        <v>208</v>
      </c>
      <c r="N85" s="206"/>
    </row>
    <row r="86" spans="1:14" x14ac:dyDescent="0.85">
      <c r="A86" s="20" t="s">
        <v>1079</v>
      </c>
      <c r="B86" s="21" t="s">
        <v>179</v>
      </c>
      <c r="C86" s="21" t="s">
        <v>1114</v>
      </c>
      <c r="D86" s="205" t="s">
        <v>180</v>
      </c>
      <c r="E86" s="205"/>
      <c r="F86" s="205"/>
      <c r="G86" s="205"/>
      <c r="H86" s="205">
        <v>62</v>
      </c>
      <c r="I86" s="205"/>
      <c r="J86" s="205">
        <v>90</v>
      </c>
      <c r="K86" s="205"/>
      <c r="L86" s="21">
        <v>50</v>
      </c>
      <c r="M86" s="205">
        <v>202</v>
      </c>
      <c r="N86" s="206"/>
    </row>
    <row r="87" spans="1:14" x14ac:dyDescent="0.85">
      <c r="A87" s="20" t="s">
        <v>1082</v>
      </c>
      <c r="B87" s="21" t="s">
        <v>34</v>
      </c>
      <c r="C87" s="21" t="s">
        <v>1118</v>
      </c>
      <c r="D87" s="205" t="s">
        <v>35</v>
      </c>
      <c r="E87" s="205"/>
      <c r="F87" s="205"/>
      <c r="G87" s="205"/>
      <c r="H87" s="205">
        <v>62</v>
      </c>
      <c r="I87" s="205"/>
      <c r="J87" s="205">
        <v>78</v>
      </c>
      <c r="K87" s="205"/>
      <c r="L87" s="21">
        <v>60</v>
      </c>
      <c r="M87" s="205">
        <v>200</v>
      </c>
      <c r="N87" s="206"/>
    </row>
    <row r="88" spans="1:14" x14ac:dyDescent="0.85">
      <c r="A88" s="20" t="s">
        <v>1084</v>
      </c>
      <c r="B88" s="21" t="s">
        <v>184</v>
      </c>
      <c r="C88" s="21" t="s">
        <v>1122</v>
      </c>
      <c r="D88" s="205" t="s">
        <v>186</v>
      </c>
      <c r="E88" s="205"/>
      <c r="F88" s="205"/>
      <c r="G88" s="205"/>
      <c r="H88" s="205">
        <v>60</v>
      </c>
      <c r="I88" s="205"/>
      <c r="J88" s="205">
        <v>80</v>
      </c>
      <c r="K88" s="205"/>
      <c r="L88" s="21">
        <v>50</v>
      </c>
      <c r="M88" s="205">
        <v>190</v>
      </c>
      <c r="N88" s="206"/>
    </row>
    <row r="89" spans="1:14" x14ac:dyDescent="0.85">
      <c r="A89" s="20" t="s">
        <v>1089</v>
      </c>
      <c r="B89" s="21" t="s">
        <v>23</v>
      </c>
      <c r="C89" s="21" t="s">
        <v>1126</v>
      </c>
      <c r="D89" s="205" t="s">
        <v>18</v>
      </c>
      <c r="E89" s="205"/>
      <c r="F89" s="205"/>
      <c r="G89" s="205"/>
      <c r="H89" s="205">
        <v>54</v>
      </c>
      <c r="I89" s="205"/>
      <c r="J89" s="205">
        <v>70</v>
      </c>
      <c r="K89" s="205"/>
      <c r="L89" s="21">
        <v>42</v>
      </c>
      <c r="M89" s="205">
        <v>166</v>
      </c>
      <c r="N89" s="206"/>
    </row>
    <row r="90" spans="1:14" x14ac:dyDescent="0.85">
      <c r="A90" s="20" t="s">
        <v>1013</v>
      </c>
      <c r="B90" s="21" t="s">
        <v>10</v>
      </c>
      <c r="C90" s="21" t="s">
        <v>1129</v>
      </c>
      <c r="D90" s="205" t="s">
        <v>11</v>
      </c>
      <c r="E90" s="205"/>
      <c r="F90" s="205"/>
      <c r="G90" s="205"/>
      <c r="H90" s="205">
        <v>58</v>
      </c>
      <c r="I90" s="205"/>
      <c r="J90" s="205">
        <v>66</v>
      </c>
      <c r="K90" s="205"/>
      <c r="L90" s="21">
        <v>38</v>
      </c>
      <c r="M90" s="205">
        <v>162</v>
      </c>
      <c r="N90" s="206"/>
    </row>
    <row r="91" spans="1:14" x14ac:dyDescent="0.85">
      <c r="A91" s="20" t="s">
        <v>1027</v>
      </c>
      <c r="B91" s="21" t="s">
        <v>156</v>
      </c>
      <c r="C91" s="21" t="s">
        <v>1133</v>
      </c>
      <c r="D91" s="205" t="s">
        <v>18</v>
      </c>
      <c r="E91" s="205"/>
      <c r="F91" s="205"/>
      <c r="G91" s="205"/>
      <c r="H91" s="205">
        <v>56</v>
      </c>
      <c r="I91" s="205"/>
      <c r="J91" s="205">
        <v>62</v>
      </c>
      <c r="K91" s="205"/>
      <c r="L91" s="21">
        <v>42</v>
      </c>
      <c r="M91" s="205">
        <v>160</v>
      </c>
      <c r="N91" s="206"/>
    </row>
    <row r="92" spans="1:14" x14ac:dyDescent="0.85">
      <c r="A92" s="20" t="s">
        <v>1032</v>
      </c>
      <c r="B92" s="21" t="s">
        <v>28</v>
      </c>
      <c r="C92" s="21" t="s">
        <v>1129</v>
      </c>
      <c r="D92" s="205" t="s">
        <v>16</v>
      </c>
      <c r="E92" s="205"/>
      <c r="F92" s="205"/>
      <c r="G92" s="205"/>
      <c r="H92" s="205">
        <v>46</v>
      </c>
      <c r="I92" s="205"/>
      <c r="J92" s="205">
        <v>60</v>
      </c>
      <c r="K92" s="205"/>
      <c r="L92" s="21">
        <v>52</v>
      </c>
      <c r="M92" s="205">
        <v>158</v>
      </c>
      <c r="N92" s="206"/>
    </row>
    <row r="93" spans="1:14" x14ac:dyDescent="0.85">
      <c r="A93" s="20" t="s">
        <v>1032</v>
      </c>
      <c r="B93" s="21" t="s">
        <v>181</v>
      </c>
      <c r="C93" s="21" t="s">
        <v>1139</v>
      </c>
      <c r="D93" s="205" t="s">
        <v>183</v>
      </c>
      <c r="E93" s="205"/>
      <c r="F93" s="205"/>
      <c r="G93" s="205"/>
      <c r="H93" s="205">
        <v>52</v>
      </c>
      <c r="I93" s="205"/>
      <c r="J93" s="205">
        <v>64</v>
      </c>
      <c r="K93" s="205"/>
      <c r="L93" s="21">
        <v>42</v>
      </c>
      <c r="M93" s="205">
        <v>158</v>
      </c>
      <c r="N93" s="206"/>
    </row>
    <row r="94" spans="1:14" x14ac:dyDescent="0.85">
      <c r="A94" s="20" t="s">
        <v>1004</v>
      </c>
      <c r="B94" s="21" t="s">
        <v>24</v>
      </c>
      <c r="C94" s="21" t="s">
        <v>1143</v>
      </c>
      <c r="D94" s="205" t="s">
        <v>25</v>
      </c>
      <c r="E94" s="205"/>
      <c r="F94" s="205"/>
      <c r="G94" s="205"/>
      <c r="H94" s="205">
        <v>46</v>
      </c>
      <c r="I94" s="205"/>
      <c r="J94" s="205">
        <v>60</v>
      </c>
      <c r="K94" s="205"/>
      <c r="L94" s="21">
        <v>48</v>
      </c>
      <c r="M94" s="205">
        <v>154</v>
      </c>
      <c r="N94" s="206"/>
    </row>
    <row r="95" spans="1:14" x14ac:dyDescent="0.85">
      <c r="A95" s="20" t="s">
        <v>1006</v>
      </c>
      <c r="B95" s="21" t="s">
        <v>172</v>
      </c>
      <c r="C95" s="21" t="s">
        <v>1147</v>
      </c>
      <c r="D95" s="205" t="s">
        <v>174</v>
      </c>
      <c r="E95" s="205"/>
      <c r="F95" s="205"/>
      <c r="G95" s="205"/>
      <c r="H95" s="205">
        <v>50</v>
      </c>
      <c r="I95" s="205"/>
      <c r="J95" s="205">
        <v>60</v>
      </c>
      <c r="K95" s="205"/>
      <c r="L95" s="21">
        <v>40</v>
      </c>
      <c r="M95" s="205">
        <v>150</v>
      </c>
      <c r="N95" s="206"/>
    </row>
    <row r="96" spans="1:14" x14ac:dyDescent="0.85">
      <c r="A96" s="20" t="s">
        <v>1015</v>
      </c>
      <c r="B96" s="21" t="s">
        <v>50</v>
      </c>
      <c r="C96" s="21" t="s">
        <v>1129</v>
      </c>
      <c r="D96" s="205" t="s">
        <v>37</v>
      </c>
      <c r="E96" s="205"/>
      <c r="F96" s="205"/>
      <c r="G96" s="205"/>
      <c r="H96" s="205">
        <v>46</v>
      </c>
      <c r="I96" s="205"/>
      <c r="J96" s="205">
        <v>60</v>
      </c>
      <c r="K96" s="205"/>
      <c r="L96" s="21">
        <v>40</v>
      </c>
      <c r="M96" s="205">
        <v>146</v>
      </c>
      <c r="N96" s="206"/>
    </row>
    <row r="97" spans="1:14" x14ac:dyDescent="0.85">
      <c r="A97" s="20" t="s">
        <v>1015</v>
      </c>
      <c r="B97" s="21" t="s">
        <v>169</v>
      </c>
      <c r="C97" s="21" t="s">
        <v>1129</v>
      </c>
      <c r="D97" s="205" t="s">
        <v>170</v>
      </c>
      <c r="E97" s="205"/>
      <c r="F97" s="205"/>
      <c r="G97" s="205"/>
      <c r="H97" s="205">
        <v>60</v>
      </c>
      <c r="I97" s="205"/>
      <c r="J97" s="205">
        <v>50</v>
      </c>
      <c r="K97" s="205"/>
      <c r="L97" s="21">
        <v>36</v>
      </c>
      <c r="M97" s="205">
        <v>146</v>
      </c>
      <c r="N97" s="206"/>
    </row>
    <row r="98" spans="1:14" x14ac:dyDescent="0.85">
      <c r="A98" s="20" t="s">
        <v>1023</v>
      </c>
      <c r="B98" s="21" t="s">
        <v>187</v>
      </c>
      <c r="C98" s="21" t="s">
        <v>1155</v>
      </c>
      <c r="D98" s="205" t="s">
        <v>188</v>
      </c>
      <c r="E98" s="205"/>
      <c r="F98" s="205"/>
      <c r="G98" s="205"/>
      <c r="H98" s="205">
        <v>52</v>
      </c>
      <c r="I98" s="205"/>
      <c r="J98" s="205">
        <v>54</v>
      </c>
      <c r="K98" s="205"/>
      <c r="L98" s="21">
        <v>38</v>
      </c>
      <c r="M98" s="205">
        <v>144</v>
      </c>
      <c r="N98" s="206"/>
    </row>
    <row r="99" spans="1:14" x14ac:dyDescent="0.85">
      <c r="A99" s="20" t="s">
        <v>1031</v>
      </c>
      <c r="B99" s="21" t="s">
        <v>157</v>
      </c>
      <c r="C99" s="21" t="s">
        <v>1007</v>
      </c>
      <c r="D99" s="205" t="s">
        <v>18</v>
      </c>
      <c r="E99" s="205"/>
      <c r="F99" s="205"/>
      <c r="G99" s="205"/>
      <c r="H99" s="205">
        <v>38</v>
      </c>
      <c r="I99" s="205"/>
      <c r="J99" s="205">
        <v>52</v>
      </c>
      <c r="K99" s="205"/>
      <c r="L99" s="21">
        <v>44</v>
      </c>
      <c r="M99" s="205">
        <v>134</v>
      </c>
      <c r="N99" s="206"/>
    </row>
    <row r="100" spans="1:14" x14ac:dyDescent="0.85">
      <c r="A100" s="20" t="s">
        <v>1161</v>
      </c>
      <c r="B100" s="21" t="s">
        <v>41</v>
      </c>
      <c r="C100" s="21" t="s">
        <v>1005</v>
      </c>
      <c r="D100" s="205" t="s">
        <v>9</v>
      </c>
      <c r="E100" s="205"/>
      <c r="F100" s="205"/>
      <c r="G100" s="205"/>
      <c r="H100" s="205">
        <v>50</v>
      </c>
      <c r="I100" s="205"/>
      <c r="J100" s="205">
        <v>46</v>
      </c>
      <c r="K100" s="205"/>
      <c r="L100" s="21">
        <v>36</v>
      </c>
      <c r="M100" s="205">
        <v>132</v>
      </c>
      <c r="N100" s="206"/>
    </row>
    <row r="101" spans="1:14" x14ac:dyDescent="0.85">
      <c r="A101" s="20" t="s">
        <v>1161</v>
      </c>
      <c r="B101" s="21" t="s">
        <v>164</v>
      </c>
      <c r="C101" s="21" t="s">
        <v>1129</v>
      </c>
      <c r="D101" s="205" t="s">
        <v>16</v>
      </c>
      <c r="E101" s="205"/>
      <c r="F101" s="205"/>
      <c r="G101" s="205"/>
      <c r="H101" s="205">
        <v>40</v>
      </c>
      <c r="I101" s="205"/>
      <c r="J101" s="205">
        <v>52</v>
      </c>
      <c r="K101" s="205"/>
      <c r="L101" s="21">
        <v>40</v>
      </c>
      <c r="M101" s="205">
        <v>132</v>
      </c>
      <c r="N101" s="206"/>
    </row>
    <row r="102" spans="1:14" x14ac:dyDescent="0.85">
      <c r="A102" s="20" t="s">
        <v>1024</v>
      </c>
      <c r="B102" s="21" t="s">
        <v>87</v>
      </c>
      <c r="C102" s="21" t="s">
        <v>1167</v>
      </c>
      <c r="D102" s="205" t="s">
        <v>86</v>
      </c>
      <c r="E102" s="205"/>
      <c r="F102" s="205"/>
      <c r="G102" s="205"/>
      <c r="H102" s="205">
        <v>36</v>
      </c>
      <c r="I102" s="205"/>
      <c r="J102" s="205">
        <v>46</v>
      </c>
      <c r="K102" s="205"/>
      <c r="L102" s="21">
        <v>48</v>
      </c>
      <c r="M102" s="205">
        <v>130</v>
      </c>
      <c r="N102" s="206"/>
    </row>
    <row r="103" spans="1:14" x14ac:dyDescent="0.85">
      <c r="A103" s="20" t="s">
        <v>1022</v>
      </c>
      <c r="B103" s="21" t="s">
        <v>49</v>
      </c>
      <c r="C103" s="21" t="s">
        <v>1129</v>
      </c>
      <c r="D103" s="205" t="s">
        <v>9</v>
      </c>
      <c r="E103" s="205"/>
      <c r="F103" s="205"/>
      <c r="G103" s="205"/>
      <c r="H103" s="205">
        <v>48</v>
      </c>
      <c r="I103" s="205"/>
      <c r="J103" s="205">
        <v>42</v>
      </c>
      <c r="K103" s="205"/>
      <c r="L103" s="21">
        <v>38</v>
      </c>
      <c r="M103" s="205">
        <v>128</v>
      </c>
      <c r="N103" s="206"/>
    </row>
    <row r="104" spans="1:14" x14ac:dyDescent="0.85">
      <c r="A104" s="20" t="s">
        <v>1171</v>
      </c>
      <c r="B104" s="21" t="s">
        <v>80</v>
      </c>
      <c r="C104" s="21" t="s">
        <v>1129</v>
      </c>
      <c r="D104" s="205" t="s">
        <v>37</v>
      </c>
      <c r="E104" s="205"/>
      <c r="F104" s="205"/>
      <c r="G104" s="205"/>
      <c r="H104" s="205">
        <v>46</v>
      </c>
      <c r="I104" s="205"/>
      <c r="J104" s="205">
        <v>42</v>
      </c>
      <c r="K104" s="205"/>
      <c r="L104" s="21">
        <v>38</v>
      </c>
      <c r="M104" s="205">
        <v>126</v>
      </c>
      <c r="N104" s="206"/>
    </row>
    <row r="105" spans="1:14" x14ac:dyDescent="0.85">
      <c r="A105" s="20" t="s">
        <v>1018</v>
      </c>
      <c r="B105" s="21" t="s">
        <v>142</v>
      </c>
      <c r="C105" s="21" t="s">
        <v>1167</v>
      </c>
      <c r="D105" s="205" t="s">
        <v>48</v>
      </c>
      <c r="E105" s="205"/>
      <c r="F105" s="205"/>
      <c r="G105" s="205"/>
      <c r="H105" s="205">
        <v>36</v>
      </c>
      <c r="I105" s="205"/>
      <c r="J105" s="205">
        <v>52</v>
      </c>
      <c r="K105" s="205"/>
      <c r="L105" s="21">
        <v>34</v>
      </c>
      <c r="M105" s="205">
        <v>122</v>
      </c>
      <c r="N105" s="206"/>
    </row>
    <row r="106" spans="1:14" x14ac:dyDescent="0.85">
      <c r="A106" s="20" t="s">
        <v>1034</v>
      </c>
      <c r="B106" s="21" t="s">
        <v>171</v>
      </c>
      <c r="C106" s="21" t="s">
        <v>1129</v>
      </c>
      <c r="D106" s="205" t="s">
        <v>170</v>
      </c>
      <c r="E106" s="205"/>
      <c r="F106" s="205"/>
      <c r="G106" s="205"/>
      <c r="H106" s="205">
        <v>48</v>
      </c>
      <c r="I106" s="205"/>
      <c r="J106" s="205">
        <v>34</v>
      </c>
      <c r="K106" s="205"/>
      <c r="L106" s="21">
        <v>36</v>
      </c>
      <c r="M106" s="205">
        <v>118</v>
      </c>
      <c r="N106" s="206"/>
    </row>
    <row r="107" spans="1:14" x14ac:dyDescent="0.85">
      <c r="A107" s="20" t="s">
        <v>1016</v>
      </c>
      <c r="B107" s="21" t="s">
        <v>167</v>
      </c>
      <c r="C107" s="21" t="s">
        <v>1129</v>
      </c>
      <c r="D107" s="205" t="s">
        <v>168</v>
      </c>
      <c r="E107" s="205"/>
      <c r="F107" s="205"/>
      <c r="G107" s="205"/>
      <c r="H107" s="205">
        <v>36</v>
      </c>
      <c r="I107" s="205"/>
      <c r="J107" s="205">
        <v>44</v>
      </c>
      <c r="K107" s="205"/>
      <c r="L107" s="21">
        <v>32</v>
      </c>
      <c r="M107" s="205">
        <v>112</v>
      </c>
      <c r="N107" s="206"/>
    </row>
    <row r="108" spans="1:14" x14ac:dyDescent="0.85">
      <c r="A108" s="20" t="s">
        <v>1019</v>
      </c>
      <c r="B108" s="21" t="s">
        <v>151</v>
      </c>
      <c r="C108" s="21" t="s">
        <v>1126</v>
      </c>
      <c r="D108" s="205" t="s">
        <v>44</v>
      </c>
      <c r="E108" s="205"/>
      <c r="F108" s="205"/>
      <c r="G108" s="205"/>
      <c r="H108" s="205">
        <v>28</v>
      </c>
      <c r="I108" s="205"/>
      <c r="J108" s="205">
        <v>46</v>
      </c>
      <c r="K108" s="205"/>
      <c r="L108" s="21">
        <v>36</v>
      </c>
      <c r="M108" s="205">
        <v>110</v>
      </c>
      <c r="N108" s="206"/>
    </row>
    <row r="109" spans="1:14" x14ac:dyDescent="0.85">
      <c r="A109" s="20" t="s">
        <v>1019</v>
      </c>
      <c r="B109" s="21" t="s">
        <v>152</v>
      </c>
      <c r="C109" s="21" t="s">
        <v>1126</v>
      </c>
      <c r="D109" s="205" t="s">
        <v>44</v>
      </c>
      <c r="E109" s="205"/>
      <c r="F109" s="205"/>
      <c r="G109" s="205"/>
      <c r="H109" s="205">
        <v>32</v>
      </c>
      <c r="I109" s="205"/>
      <c r="J109" s="205">
        <v>36</v>
      </c>
      <c r="K109" s="205"/>
      <c r="L109" s="21">
        <v>42</v>
      </c>
      <c r="M109" s="205">
        <v>110</v>
      </c>
      <c r="N109" s="206"/>
    </row>
    <row r="110" spans="1:14" x14ac:dyDescent="0.85">
      <c r="A110" s="20" t="s">
        <v>1019</v>
      </c>
      <c r="B110" s="21" t="s">
        <v>166</v>
      </c>
      <c r="C110" s="21" t="s">
        <v>1129</v>
      </c>
      <c r="D110" s="205" t="s">
        <v>16</v>
      </c>
      <c r="E110" s="205"/>
      <c r="F110" s="205"/>
      <c r="G110" s="205"/>
      <c r="H110" s="205">
        <v>40</v>
      </c>
      <c r="I110" s="205"/>
      <c r="J110" s="205">
        <v>42</v>
      </c>
      <c r="K110" s="205"/>
      <c r="L110" s="21">
        <v>28</v>
      </c>
      <c r="M110" s="205">
        <v>110</v>
      </c>
      <c r="N110" s="206"/>
    </row>
    <row r="111" spans="1:14" x14ac:dyDescent="0.85">
      <c r="A111" s="20" t="s">
        <v>1185</v>
      </c>
      <c r="B111" s="21" t="s">
        <v>144</v>
      </c>
      <c r="C111" s="21" t="s">
        <v>1186</v>
      </c>
      <c r="D111" s="205" t="s">
        <v>48</v>
      </c>
      <c r="E111" s="205"/>
      <c r="F111" s="205"/>
      <c r="G111" s="205"/>
      <c r="H111" s="205">
        <v>32</v>
      </c>
      <c r="I111" s="205"/>
      <c r="J111" s="205">
        <v>42</v>
      </c>
      <c r="K111" s="205"/>
      <c r="L111" s="21">
        <v>32</v>
      </c>
      <c r="M111" s="205">
        <v>106</v>
      </c>
      <c r="N111" s="206"/>
    </row>
    <row r="112" spans="1:14" x14ac:dyDescent="0.85">
      <c r="A112" s="20" t="s">
        <v>1185</v>
      </c>
      <c r="B112" s="21" t="s">
        <v>39</v>
      </c>
      <c r="C112" s="21" t="s">
        <v>1091</v>
      </c>
      <c r="D112" s="205" t="s">
        <v>40</v>
      </c>
      <c r="E112" s="205"/>
      <c r="F112" s="205"/>
      <c r="G112" s="205"/>
      <c r="H112" s="205">
        <v>32</v>
      </c>
      <c r="I112" s="205"/>
      <c r="J112" s="205">
        <v>46</v>
      </c>
      <c r="K112" s="205"/>
      <c r="L112" s="21">
        <v>28</v>
      </c>
      <c r="M112" s="205">
        <v>106</v>
      </c>
      <c r="N112" s="206"/>
    </row>
    <row r="113" spans="1:14" x14ac:dyDescent="0.85">
      <c r="A113" s="20" t="s">
        <v>1191</v>
      </c>
      <c r="B113" s="21" t="s">
        <v>100</v>
      </c>
      <c r="C113" s="21" t="s">
        <v>1005</v>
      </c>
      <c r="D113" s="205" t="s">
        <v>16</v>
      </c>
      <c r="E113" s="205"/>
      <c r="F113" s="205"/>
      <c r="G113" s="205"/>
      <c r="H113" s="205">
        <v>30</v>
      </c>
      <c r="I113" s="205"/>
      <c r="J113" s="205">
        <v>36</v>
      </c>
      <c r="K113" s="205"/>
      <c r="L113" s="21">
        <v>38</v>
      </c>
      <c r="M113" s="205">
        <v>104</v>
      </c>
      <c r="N113" s="206"/>
    </row>
    <row r="114" spans="1:14" x14ac:dyDescent="0.85">
      <c r="A114" s="20" t="s">
        <v>1191</v>
      </c>
      <c r="B114" s="21" t="s">
        <v>198</v>
      </c>
      <c r="C114" s="21" t="s">
        <v>1503</v>
      </c>
      <c r="D114" s="205" t="s">
        <v>30</v>
      </c>
      <c r="E114" s="205"/>
      <c r="F114" s="205"/>
      <c r="G114" s="205"/>
      <c r="H114" s="205">
        <v>32</v>
      </c>
      <c r="I114" s="205"/>
      <c r="J114" s="205">
        <v>42</v>
      </c>
      <c r="K114" s="205"/>
      <c r="L114" s="21">
        <v>30</v>
      </c>
      <c r="M114" s="205">
        <v>104</v>
      </c>
      <c r="N114" s="206"/>
    </row>
    <row r="115" spans="1:14" x14ac:dyDescent="0.85">
      <c r="A115" s="20" t="s">
        <v>1428</v>
      </c>
      <c r="B115" s="21" t="s">
        <v>158</v>
      </c>
      <c r="C115" s="21" t="s">
        <v>1126</v>
      </c>
      <c r="D115" s="205" t="s">
        <v>18</v>
      </c>
      <c r="E115" s="205"/>
      <c r="F115" s="205"/>
      <c r="G115" s="205"/>
      <c r="H115" s="205">
        <v>34</v>
      </c>
      <c r="I115" s="205"/>
      <c r="J115" s="205">
        <v>22</v>
      </c>
      <c r="K115" s="205"/>
      <c r="L115" s="21">
        <v>46</v>
      </c>
      <c r="M115" s="205">
        <v>102</v>
      </c>
      <c r="N115" s="206"/>
    </row>
    <row r="116" spans="1:14" x14ac:dyDescent="0.85">
      <c r="A116" s="20" t="s">
        <v>1217</v>
      </c>
      <c r="B116" s="21" t="s">
        <v>206</v>
      </c>
      <c r="C116" s="21" t="s">
        <v>1167</v>
      </c>
      <c r="D116" s="205" t="s">
        <v>141</v>
      </c>
      <c r="E116" s="205"/>
      <c r="F116" s="205"/>
      <c r="G116" s="205"/>
      <c r="H116" s="205">
        <v>28</v>
      </c>
      <c r="I116" s="205"/>
      <c r="J116" s="205">
        <v>44</v>
      </c>
      <c r="K116" s="205"/>
      <c r="L116" s="21">
        <v>28</v>
      </c>
      <c r="M116" s="205">
        <v>100</v>
      </c>
      <c r="N116" s="206"/>
    </row>
    <row r="117" spans="1:14" x14ac:dyDescent="0.85">
      <c r="A117" s="20" t="s">
        <v>1217</v>
      </c>
      <c r="B117" s="21" t="s">
        <v>207</v>
      </c>
      <c r="C117" s="21" t="s">
        <v>1504</v>
      </c>
      <c r="D117" s="205" t="s">
        <v>5</v>
      </c>
      <c r="E117" s="205"/>
      <c r="F117" s="205"/>
      <c r="G117" s="205"/>
      <c r="H117" s="205">
        <v>30</v>
      </c>
      <c r="I117" s="205"/>
      <c r="J117" s="205">
        <v>40</v>
      </c>
      <c r="K117" s="205"/>
      <c r="L117" s="21">
        <v>30</v>
      </c>
      <c r="M117" s="205">
        <v>100</v>
      </c>
      <c r="N117" s="206"/>
    </row>
    <row r="118" spans="1:14" x14ac:dyDescent="0.85">
      <c r="A118" s="20" t="s">
        <v>1349</v>
      </c>
      <c r="B118" s="21" t="s">
        <v>143</v>
      </c>
      <c r="C118" s="21" t="s">
        <v>1167</v>
      </c>
      <c r="D118" s="205" t="s">
        <v>48</v>
      </c>
      <c r="E118" s="205"/>
      <c r="F118" s="205"/>
      <c r="G118" s="205"/>
      <c r="H118" s="205">
        <v>30</v>
      </c>
      <c r="I118" s="205"/>
      <c r="J118" s="205">
        <v>42</v>
      </c>
      <c r="K118" s="205"/>
      <c r="L118" s="21">
        <v>26</v>
      </c>
      <c r="M118" s="205">
        <v>98</v>
      </c>
      <c r="N118" s="206"/>
    </row>
    <row r="119" spans="1:14" x14ac:dyDescent="0.85">
      <c r="A119" s="20" t="s">
        <v>1349</v>
      </c>
      <c r="B119" s="21" t="s">
        <v>84</v>
      </c>
      <c r="C119" s="21" t="s">
        <v>1167</v>
      </c>
      <c r="D119" s="205" t="s">
        <v>48</v>
      </c>
      <c r="E119" s="205"/>
      <c r="F119" s="205"/>
      <c r="G119" s="205"/>
      <c r="H119" s="205">
        <v>30</v>
      </c>
      <c r="I119" s="205"/>
      <c r="J119" s="205">
        <v>42</v>
      </c>
      <c r="K119" s="205"/>
      <c r="L119" s="21">
        <v>26</v>
      </c>
      <c r="M119" s="205">
        <v>98</v>
      </c>
      <c r="N119" s="206"/>
    </row>
    <row r="120" spans="1:14" x14ac:dyDescent="0.85">
      <c r="A120" s="20" t="s">
        <v>1222</v>
      </c>
      <c r="B120" s="21" t="s">
        <v>147</v>
      </c>
      <c r="C120" s="21" t="s">
        <v>1167</v>
      </c>
      <c r="D120" s="205" t="s">
        <v>92</v>
      </c>
      <c r="E120" s="205"/>
      <c r="F120" s="205"/>
      <c r="G120" s="205"/>
      <c r="H120" s="205">
        <v>22</v>
      </c>
      <c r="I120" s="205"/>
      <c r="J120" s="205">
        <v>42</v>
      </c>
      <c r="K120" s="205"/>
      <c r="L120" s="21">
        <v>28</v>
      </c>
      <c r="M120" s="205">
        <v>92</v>
      </c>
      <c r="N120" s="206"/>
    </row>
    <row r="121" spans="1:14" x14ac:dyDescent="0.85">
      <c r="A121" s="20" t="s">
        <v>1222</v>
      </c>
      <c r="B121" s="21" t="s">
        <v>155</v>
      </c>
      <c r="C121" s="21" t="s">
        <v>1126</v>
      </c>
      <c r="D121" s="205" t="s">
        <v>44</v>
      </c>
      <c r="E121" s="205"/>
      <c r="F121" s="205"/>
      <c r="G121" s="205"/>
      <c r="H121" s="205">
        <v>30</v>
      </c>
      <c r="I121" s="205"/>
      <c r="J121" s="205">
        <v>32</v>
      </c>
      <c r="K121" s="205"/>
      <c r="L121" s="21">
        <v>30</v>
      </c>
      <c r="M121" s="205">
        <v>92</v>
      </c>
      <c r="N121" s="206"/>
    </row>
    <row r="122" spans="1:14" x14ac:dyDescent="0.85">
      <c r="A122" s="20" t="s">
        <v>1222</v>
      </c>
      <c r="B122" s="21" t="s">
        <v>163</v>
      </c>
      <c r="C122" s="21" t="s">
        <v>1129</v>
      </c>
      <c r="D122" s="205" t="s">
        <v>9</v>
      </c>
      <c r="E122" s="205"/>
      <c r="F122" s="205"/>
      <c r="G122" s="205"/>
      <c r="H122" s="205">
        <v>30</v>
      </c>
      <c r="I122" s="205"/>
      <c r="J122" s="205">
        <v>30</v>
      </c>
      <c r="K122" s="205"/>
      <c r="L122" s="21">
        <v>32</v>
      </c>
      <c r="M122" s="205">
        <v>92</v>
      </c>
      <c r="N122" s="206"/>
    </row>
    <row r="123" spans="1:14" x14ac:dyDescent="0.85">
      <c r="A123" s="20" t="s">
        <v>1222</v>
      </c>
      <c r="B123" s="21" t="s">
        <v>196</v>
      </c>
      <c r="C123" s="21" t="s">
        <v>1109</v>
      </c>
      <c r="D123" s="205" t="s">
        <v>7</v>
      </c>
      <c r="E123" s="205"/>
      <c r="F123" s="205"/>
      <c r="G123" s="205"/>
      <c r="H123" s="205">
        <v>28</v>
      </c>
      <c r="I123" s="205"/>
      <c r="J123" s="205">
        <v>32</v>
      </c>
      <c r="K123" s="205"/>
      <c r="L123" s="21">
        <v>32</v>
      </c>
      <c r="M123" s="205">
        <v>92</v>
      </c>
      <c r="N123" s="206"/>
    </row>
    <row r="124" spans="1:14" x14ac:dyDescent="0.85">
      <c r="A124" s="20" t="s">
        <v>1222</v>
      </c>
      <c r="B124" s="21" t="s">
        <v>213</v>
      </c>
      <c r="C124" s="21" t="s">
        <v>1109</v>
      </c>
      <c r="D124" s="205" t="s">
        <v>212</v>
      </c>
      <c r="E124" s="205"/>
      <c r="F124" s="205"/>
      <c r="G124" s="205"/>
      <c r="H124" s="205">
        <v>24</v>
      </c>
      <c r="I124" s="205"/>
      <c r="J124" s="205">
        <v>36</v>
      </c>
      <c r="K124" s="205"/>
      <c r="L124" s="21">
        <v>32</v>
      </c>
      <c r="M124" s="205">
        <v>92</v>
      </c>
      <c r="N124" s="206"/>
    </row>
    <row r="125" spans="1:14" x14ac:dyDescent="0.85">
      <c r="A125" s="20" t="s">
        <v>1229</v>
      </c>
      <c r="B125" s="21" t="s">
        <v>74</v>
      </c>
      <c r="C125" s="21" t="s">
        <v>1091</v>
      </c>
      <c r="D125" s="205" t="s">
        <v>22</v>
      </c>
      <c r="E125" s="205"/>
      <c r="F125" s="205"/>
      <c r="G125" s="205"/>
      <c r="H125" s="205">
        <v>28</v>
      </c>
      <c r="I125" s="205"/>
      <c r="J125" s="205">
        <v>34</v>
      </c>
      <c r="K125" s="205"/>
      <c r="L125" s="21">
        <v>28</v>
      </c>
      <c r="M125" s="205">
        <v>90</v>
      </c>
      <c r="N125" s="206"/>
    </row>
    <row r="126" spans="1:14" x14ac:dyDescent="0.85">
      <c r="A126" s="20" t="s">
        <v>1355</v>
      </c>
      <c r="B126" s="21" t="s">
        <v>140</v>
      </c>
      <c r="C126" s="21" t="s">
        <v>1167</v>
      </c>
      <c r="D126" s="205" t="s">
        <v>141</v>
      </c>
      <c r="E126" s="205"/>
      <c r="F126" s="205"/>
      <c r="G126" s="205"/>
      <c r="H126" s="205">
        <v>38</v>
      </c>
      <c r="I126" s="205"/>
      <c r="J126" s="205">
        <v>30</v>
      </c>
      <c r="K126" s="205"/>
      <c r="L126" s="21">
        <v>20</v>
      </c>
      <c r="M126" s="205">
        <v>88</v>
      </c>
      <c r="N126" s="206"/>
    </row>
    <row r="127" spans="1:14" x14ac:dyDescent="0.85">
      <c r="A127" s="20" t="s">
        <v>1355</v>
      </c>
      <c r="B127" s="21" t="s">
        <v>162</v>
      </c>
      <c r="C127" s="21" t="s">
        <v>1129</v>
      </c>
      <c r="D127" s="205" t="s">
        <v>9</v>
      </c>
      <c r="E127" s="205"/>
      <c r="F127" s="205"/>
      <c r="G127" s="205"/>
      <c r="H127" s="205">
        <v>30</v>
      </c>
      <c r="I127" s="205"/>
      <c r="J127" s="205">
        <v>30</v>
      </c>
      <c r="K127" s="205"/>
      <c r="L127" s="21">
        <v>28</v>
      </c>
      <c r="M127" s="205">
        <v>88</v>
      </c>
      <c r="N127" s="206"/>
    </row>
    <row r="128" spans="1:14" x14ac:dyDescent="0.85">
      <c r="A128" s="20" t="s">
        <v>1234</v>
      </c>
      <c r="B128" s="21" t="s">
        <v>204</v>
      </c>
      <c r="C128" s="21" t="s">
        <v>1505</v>
      </c>
      <c r="D128" s="205" t="s">
        <v>205</v>
      </c>
      <c r="E128" s="205"/>
      <c r="F128" s="205"/>
      <c r="G128" s="205"/>
      <c r="H128" s="205">
        <v>24</v>
      </c>
      <c r="I128" s="205"/>
      <c r="J128" s="205">
        <v>36</v>
      </c>
      <c r="K128" s="205"/>
      <c r="L128" s="21">
        <v>26</v>
      </c>
      <c r="M128" s="205">
        <v>86</v>
      </c>
      <c r="N128" s="206"/>
    </row>
    <row r="129" spans="1:14" x14ac:dyDescent="0.85">
      <c r="A129" s="20" t="s">
        <v>1434</v>
      </c>
      <c r="B129" s="21" t="s">
        <v>154</v>
      </c>
      <c r="C129" s="21" t="s">
        <v>1007</v>
      </c>
      <c r="D129" s="205" t="s">
        <v>44</v>
      </c>
      <c r="E129" s="205"/>
      <c r="F129" s="205"/>
      <c r="G129" s="205"/>
      <c r="H129" s="205">
        <v>22</v>
      </c>
      <c r="I129" s="205"/>
      <c r="J129" s="205">
        <v>34</v>
      </c>
      <c r="K129" s="205"/>
      <c r="L129" s="21">
        <v>28</v>
      </c>
      <c r="M129" s="205">
        <v>84</v>
      </c>
      <c r="N129" s="206"/>
    </row>
    <row r="130" spans="1:14" x14ac:dyDescent="0.85">
      <c r="A130" s="20" t="s">
        <v>1471</v>
      </c>
      <c r="B130" s="21" t="s">
        <v>149</v>
      </c>
      <c r="C130" s="21" t="s">
        <v>1186</v>
      </c>
      <c r="D130" s="205" t="s">
        <v>92</v>
      </c>
      <c r="E130" s="205"/>
      <c r="F130" s="205"/>
      <c r="G130" s="205"/>
      <c r="H130" s="205">
        <v>30</v>
      </c>
      <c r="I130" s="205"/>
      <c r="J130" s="205">
        <v>20</v>
      </c>
      <c r="K130" s="205"/>
      <c r="L130" s="21">
        <v>28</v>
      </c>
      <c r="M130" s="205">
        <v>78</v>
      </c>
      <c r="N130" s="206"/>
    </row>
    <row r="131" spans="1:14" x14ac:dyDescent="0.85">
      <c r="A131" s="20" t="s">
        <v>1471</v>
      </c>
      <c r="B131" s="21" t="s">
        <v>150</v>
      </c>
      <c r="C131" s="21" t="s">
        <v>1186</v>
      </c>
      <c r="D131" s="205" t="s">
        <v>92</v>
      </c>
      <c r="E131" s="205"/>
      <c r="F131" s="205"/>
      <c r="G131" s="205"/>
      <c r="H131" s="205">
        <v>28</v>
      </c>
      <c r="I131" s="205"/>
      <c r="J131" s="205">
        <v>18</v>
      </c>
      <c r="K131" s="205"/>
      <c r="L131" s="21">
        <v>32</v>
      </c>
      <c r="M131" s="205">
        <v>78</v>
      </c>
      <c r="N131" s="206"/>
    </row>
    <row r="132" spans="1:14" x14ac:dyDescent="0.85">
      <c r="A132" s="20" t="s">
        <v>1471</v>
      </c>
      <c r="B132" s="21" t="s">
        <v>177</v>
      </c>
      <c r="C132" s="21" t="s">
        <v>1091</v>
      </c>
      <c r="D132" s="205" t="s">
        <v>178</v>
      </c>
      <c r="E132" s="205"/>
      <c r="F132" s="205"/>
      <c r="G132" s="205"/>
      <c r="H132" s="205">
        <v>36</v>
      </c>
      <c r="I132" s="205"/>
      <c r="J132" s="205">
        <v>26</v>
      </c>
      <c r="K132" s="205"/>
      <c r="L132" s="21">
        <v>16</v>
      </c>
      <c r="M132" s="205">
        <v>78</v>
      </c>
      <c r="N132" s="206"/>
    </row>
    <row r="133" spans="1:14" x14ac:dyDescent="0.85">
      <c r="A133" s="20" t="s">
        <v>1435</v>
      </c>
      <c r="B133" s="21" t="s">
        <v>148</v>
      </c>
      <c r="C133" s="21" t="s">
        <v>1167</v>
      </c>
      <c r="D133" s="205" t="s">
        <v>92</v>
      </c>
      <c r="E133" s="205"/>
      <c r="F133" s="205"/>
      <c r="G133" s="205"/>
      <c r="H133" s="205">
        <v>28</v>
      </c>
      <c r="I133" s="205"/>
      <c r="J133" s="205">
        <v>32</v>
      </c>
      <c r="K133" s="205"/>
      <c r="L133" s="21">
        <v>16</v>
      </c>
      <c r="M133" s="205">
        <v>76</v>
      </c>
      <c r="N133" s="206"/>
    </row>
    <row r="134" spans="1:14" x14ac:dyDescent="0.85">
      <c r="A134" s="20" t="s">
        <v>1240</v>
      </c>
      <c r="B134" s="21" t="s">
        <v>153</v>
      </c>
      <c r="C134" s="21" t="s">
        <v>1007</v>
      </c>
      <c r="D134" s="205" t="s">
        <v>44</v>
      </c>
      <c r="E134" s="205"/>
      <c r="F134" s="205"/>
      <c r="G134" s="205"/>
      <c r="H134" s="205">
        <v>26</v>
      </c>
      <c r="I134" s="205"/>
      <c r="J134" s="205">
        <v>24</v>
      </c>
      <c r="K134" s="205"/>
      <c r="L134" s="21">
        <v>22</v>
      </c>
      <c r="M134" s="205">
        <v>72</v>
      </c>
      <c r="N134" s="206"/>
    </row>
    <row r="135" spans="1:14" x14ac:dyDescent="0.85">
      <c r="A135" s="20" t="s">
        <v>1240</v>
      </c>
      <c r="B135" s="21" t="s">
        <v>203</v>
      </c>
      <c r="C135" s="21" t="s">
        <v>1506</v>
      </c>
      <c r="D135" s="205" t="s">
        <v>15</v>
      </c>
      <c r="E135" s="205"/>
      <c r="F135" s="205"/>
      <c r="G135" s="205"/>
      <c r="H135" s="205">
        <v>18</v>
      </c>
      <c r="I135" s="205"/>
      <c r="J135" s="205">
        <v>34</v>
      </c>
      <c r="K135" s="205"/>
      <c r="L135" s="21">
        <v>20</v>
      </c>
      <c r="M135" s="205">
        <v>72</v>
      </c>
      <c r="N135" s="206"/>
    </row>
    <row r="136" spans="1:14" x14ac:dyDescent="0.85">
      <c r="A136" s="20" t="s">
        <v>1243</v>
      </c>
      <c r="B136" s="21" t="s">
        <v>145</v>
      </c>
      <c r="C136" s="21" t="s">
        <v>1167</v>
      </c>
      <c r="D136" s="205" t="s">
        <v>48</v>
      </c>
      <c r="E136" s="205"/>
      <c r="F136" s="205"/>
      <c r="G136" s="205"/>
      <c r="H136" s="205">
        <v>20</v>
      </c>
      <c r="I136" s="205"/>
      <c r="J136" s="205">
        <v>26</v>
      </c>
      <c r="K136" s="205"/>
      <c r="L136" s="21">
        <v>24</v>
      </c>
      <c r="M136" s="205">
        <v>70</v>
      </c>
      <c r="N136" s="206"/>
    </row>
    <row r="137" spans="1:14" x14ac:dyDescent="0.85">
      <c r="A137" s="20" t="s">
        <v>1243</v>
      </c>
      <c r="B137" s="21" t="s">
        <v>146</v>
      </c>
      <c r="C137" s="21" t="s">
        <v>1186</v>
      </c>
      <c r="D137" s="205" t="s">
        <v>48</v>
      </c>
      <c r="E137" s="205"/>
      <c r="F137" s="205"/>
      <c r="G137" s="205"/>
      <c r="H137" s="205">
        <v>26</v>
      </c>
      <c r="I137" s="205"/>
      <c r="J137" s="205">
        <v>28</v>
      </c>
      <c r="K137" s="205"/>
      <c r="L137" s="21">
        <v>16</v>
      </c>
      <c r="M137" s="205">
        <v>70</v>
      </c>
      <c r="N137" s="206"/>
    </row>
    <row r="138" spans="1:14" x14ac:dyDescent="0.85">
      <c r="A138" s="20" t="s">
        <v>1243</v>
      </c>
      <c r="B138" s="21" t="s">
        <v>211</v>
      </c>
      <c r="C138" s="21" t="s">
        <v>1507</v>
      </c>
      <c r="D138" s="205" t="s">
        <v>212</v>
      </c>
      <c r="E138" s="205"/>
      <c r="F138" s="205"/>
      <c r="G138" s="205"/>
      <c r="H138" s="205">
        <v>22</v>
      </c>
      <c r="I138" s="205"/>
      <c r="J138" s="205">
        <v>24</v>
      </c>
      <c r="K138" s="205"/>
      <c r="L138" s="21">
        <v>24</v>
      </c>
      <c r="M138" s="205">
        <v>70</v>
      </c>
      <c r="N138" s="206"/>
    </row>
    <row r="139" spans="1:14" x14ac:dyDescent="0.85">
      <c r="A139" s="20" t="s">
        <v>1246</v>
      </c>
      <c r="B139" s="21" t="s">
        <v>214</v>
      </c>
      <c r="C139" s="21" t="s">
        <v>1104</v>
      </c>
      <c r="D139" s="205" t="s">
        <v>212</v>
      </c>
      <c r="E139" s="205"/>
      <c r="F139" s="205"/>
      <c r="G139" s="205"/>
      <c r="H139" s="205">
        <v>22</v>
      </c>
      <c r="I139" s="205"/>
      <c r="J139" s="205">
        <v>22</v>
      </c>
      <c r="K139" s="205"/>
      <c r="L139" s="21">
        <v>24</v>
      </c>
      <c r="M139" s="205">
        <v>68</v>
      </c>
      <c r="N139" s="206"/>
    </row>
    <row r="140" spans="1:14" x14ac:dyDescent="0.85">
      <c r="A140" s="20" t="s">
        <v>1361</v>
      </c>
      <c r="B140" s="21" t="s">
        <v>202</v>
      </c>
      <c r="C140" s="21" t="s">
        <v>1143</v>
      </c>
      <c r="D140" s="205" t="s">
        <v>25</v>
      </c>
      <c r="E140" s="205"/>
      <c r="F140" s="205"/>
      <c r="G140" s="205"/>
      <c r="H140" s="205">
        <v>26</v>
      </c>
      <c r="I140" s="205"/>
      <c r="J140" s="205">
        <v>14</v>
      </c>
      <c r="K140" s="205"/>
      <c r="L140" s="21">
        <v>20</v>
      </c>
      <c r="M140" s="205">
        <v>60</v>
      </c>
      <c r="N140" s="206"/>
    </row>
    <row r="141" spans="1:14" x14ac:dyDescent="0.85">
      <c r="A141" s="20" t="s">
        <v>1248</v>
      </c>
      <c r="B141" s="21" t="s">
        <v>161</v>
      </c>
      <c r="C141" s="21" t="s">
        <v>1129</v>
      </c>
      <c r="D141" s="205" t="s">
        <v>37</v>
      </c>
      <c r="E141" s="205"/>
      <c r="F141" s="205"/>
      <c r="G141" s="205"/>
      <c r="H141" s="205">
        <v>24</v>
      </c>
      <c r="I141" s="205"/>
      <c r="J141" s="205">
        <v>14</v>
      </c>
      <c r="K141" s="205"/>
      <c r="L141" s="21">
        <v>20</v>
      </c>
      <c r="M141" s="205">
        <v>58</v>
      </c>
      <c r="N141" s="206"/>
    </row>
    <row r="142" spans="1:14" x14ac:dyDescent="0.85">
      <c r="A142" s="20" t="s">
        <v>1248</v>
      </c>
      <c r="B142" s="21" t="s">
        <v>165</v>
      </c>
      <c r="C142" s="21" t="s">
        <v>1508</v>
      </c>
      <c r="D142" s="205" t="s">
        <v>16</v>
      </c>
      <c r="E142" s="205"/>
      <c r="F142" s="205"/>
      <c r="G142" s="205"/>
      <c r="H142" s="205">
        <v>12</v>
      </c>
      <c r="I142" s="205"/>
      <c r="J142" s="205">
        <v>24</v>
      </c>
      <c r="K142" s="205"/>
      <c r="L142" s="21">
        <v>22</v>
      </c>
      <c r="M142" s="205">
        <v>58</v>
      </c>
      <c r="N142" s="206"/>
    </row>
    <row r="143" spans="1:14" x14ac:dyDescent="0.85">
      <c r="A143" s="20" t="s">
        <v>1248</v>
      </c>
      <c r="B143" s="21" t="s">
        <v>201</v>
      </c>
      <c r="C143" s="21" t="s">
        <v>1509</v>
      </c>
      <c r="D143" s="205" t="s">
        <v>25</v>
      </c>
      <c r="E143" s="205"/>
      <c r="F143" s="205"/>
      <c r="G143" s="205"/>
      <c r="H143" s="205">
        <v>24</v>
      </c>
      <c r="I143" s="205"/>
      <c r="J143" s="205">
        <v>16</v>
      </c>
      <c r="K143" s="205"/>
      <c r="L143" s="21">
        <v>18</v>
      </c>
      <c r="M143" s="205">
        <v>58</v>
      </c>
      <c r="N143" s="206"/>
    </row>
    <row r="144" spans="1:14" x14ac:dyDescent="0.85">
      <c r="A144" s="20" t="s">
        <v>1439</v>
      </c>
      <c r="B144" s="21" t="s">
        <v>175</v>
      </c>
      <c r="C144" s="21" t="s">
        <v>1510</v>
      </c>
      <c r="D144" s="205" t="s">
        <v>176</v>
      </c>
      <c r="E144" s="205"/>
      <c r="F144" s="205"/>
      <c r="G144" s="205"/>
      <c r="H144" s="205">
        <v>20</v>
      </c>
      <c r="I144" s="205"/>
      <c r="J144" s="205">
        <v>22</v>
      </c>
      <c r="K144" s="205"/>
      <c r="L144" s="21">
        <v>12</v>
      </c>
      <c r="M144" s="205">
        <v>54</v>
      </c>
      <c r="N144" s="206"/>
    </row>
    <row r="145" spans="1:14" x14ac:dyDescent="0.85">
      <c r="A145" s="20" t="s">
        <v>1252</v>
      </c>
      <c r="B145" s="21" t="s">
        <v>194</v>
      </c>
      <c r="C145" s="21" t="s">
        <v>1104</v>
      </c>
      <c r="D145" s="205" t="s">
        <v>195</v>
      </c>
      <c r="E145" s="205"/>
      <c r="F145" s="205"/>
      <c r="G145" s="205"/>
      <c r="H145" s="205">
        <v>18</v>
      </c>
      <c r="I145" s="205"/>
      <c r="J145" s="205">
        <v>14</v>
      </c>
      <c r="K145" s="205"/>
      <c r="L145" s="21">
        <v>16</v>
      </c>
      <c r="M145" s="205">
        <v>48</v>
      </c>
      <c r="N145" s="206"/>
    </row>
    <row r="146" spans="1:14" x14ac:dyDescent="0.85">
      <c r="A146" s="20" t="s">
        <v>1252</v>
      </c>
      <c r="B146" s="21" t="s">
        <v>197</v>
      </c>
      <c r="C146" s="21" t="s">
        <v>1099</v>
      </c>
      <c r="D146" s="205" t="s">
        <v>30</v>
      </c>
      <c r="E146" s="205"/>
      <c r="F146" s="205"/>
      <c r="G146" s="205"/>
      <c r="H146" s="205">
        <v>20</v>
      </c>
      <c r="I146" s="205"/>
      <c r="J146" s="205">
        <v>10</v>
      </c>
      <c r="K146" s="205"/>
      <c r="L146" s="21">
        <v>18</v>
      </c>
      <c r="M146" s="205">
        <v>48</v>
      </c>
      <c r="N146" s="206"/>
    </row>
    <row r="147" spans="1:14" x14ac:dyDescent="0.85">
      <c r="A147" s="20" t="s">
        <v>1255</v>
      </c>
      <c r="B147" s="21" t="s">
        <v>159</v>
      </c>
      <c r="C147" s="21" t="s">
        <v>1126</v>
      </c>
      <c r="D147" s="205" t="s">
        <v>160</v>
      </c>
      <c r="E147" s="205"/>
      <c r="F147" s="205"/>
      <c r="G147" s="205"/>
      <c r="H147" s="205">
        <v>22</v>
      </c>
      <c r="I147" s="205"/>
      <c r="J147" s="205">
        <v>14</v>
      </c>
      <c r="K147" s="205"/>
      <c r="L147" s="21">
        <v>10</v>
      </c>
      <c r="M147" s="205">
        <v>46</v>
      </c>
      <c r="N147" s="206"/>
    </row>
    <row r="148" spans="1:14" x14ac:dyDescent="0.85">
      <c r="A148" s="20" t="s">
        <v>1256</v>
      </c>
      <c r="B148" s="21" t="s">
        <v>209</v>
      </c>
      <c r="C148" s="21" t="s">
        <v>1091</v>
      </c>
      <c r="D148" s="205" t="s">
        <v>210</v>
      </c>
      <c r="E148" s="205"/>
      <c r="F148" s="205"/>
      <c r="G148" s="205"/>
      <c r="H148" s="205">
        <v>22</v>
      </c>
      <c r="I148" s="205"/>
      <c r="J148" s="205">
        <v>10</v>
      </c>
      <c r="K148" s="205"/>
      <c r="L148" s="21">
        <v>12</v>
      </c>
      <c r="M148" s="205">
        <v>44</v>
      </c>
      <c r="N148" s="206"/>
    </row>
    <row r="149" spans="1:14" x14ac:dyDescent="0.85">
      <c r="A149" s="20" t="s">
        <v>1258</v>
      </c>
      <c r="B149" s="21" t="s">
        <v>199</v>
      </c>
      <c r="C149" s="21" t="s">
        <v>1509</v>
      </c>
      <c r="D149" s="205" t="s">
        <v>25</v>
      </c>
      <c r="E149" s="205"/>
      <c r="F149" s="205"/>
      <c r="G149" s="205"/>
      <c r="H149" s="205">
        <v>16</v>
      </c>
      <c r="I149" s="205"/>
      <c r="J149" s="205">
        <v>8</v>
      </c>
      <c r="K149" s="205"/>
      <c r="L149" s="21">
        <v>10</v>
      </c>
      <c r="M149" s="205">
        <v>34</v>
      </c>
      <c r="N149" s="206"/>
    </row>
    <row r="150" spans="1:14" x14ac:dyDescent="0.85">
      <c r="A150" s="20" t="s">
        <v>1365</v>
      </c>
      <c r="B150" s="21" t="s">
        <v>192</v>
      </c>
      <c r="C150" s="21" t="s">
        <v>1511</v>
      </c>
      <c r="D150" s="205" t="s">
        <v>191</v>
      </c>
      <c r="E150" s="205"/>
      <c r="F150" s="205"/>
      <c r="G150" s="205"/>
      <c r="H150" s="205">
        <v>12</v>
      </c>
      <c r="I150" s="205"/>
      <c r="J150" s="205">
        <v>4</v>
      </c>
      <c r="K150" s="205"/>
      <c r="L150" s="21">
        <v>6</v>
      </c>
      <c r="M150" s="205">
        <v>22</v>
      </c>
      <c r="N150" s="206"/>
    </row>
    <row r="151" spans="1:14" x14ac:dyDescent="0.85">
      <c r="A151" s="20" t="s">
        <v>1260</v>
      </c>
      <c r="B151" s="21" t="s">
        <v>189</v>
      </c>
      <c r="C151" s="21" t="s">
        <v>1512</v>
      </c>
      <c r="D151" s="205" t="s">
        <v>191</v>
      </c>
      <c r="E151" s="205"/>
      <c r="F151" s="205"/>
      <c r="G151" s="205"/>
      <c r="H151" s="205">
        <v>4</v>
      </c>
      <c r="I151" s="205"/>
      <c r="J151" s="205">
        <v>2</v>
      </c>
      <c r="K151" s="205"/>
      <c r="L151" s="21">
        <v>4</v>
      </c>
      <c r="M151" s="205">
        <v>10</v>
      </c>
      <c r="N151" s="206"/>
    </row>
    <row r="152" spans="1:14" x14ac:dyDescent="0.85">
      <c r="A152" s="22" t="s">
        <v>1260</v>
      </c>
      <c r="B152" s="23" t="s">
        <v>193</v>
      </c>
      <c r="C152" s="23" t="s">
        <v>1511</v>
      </c>
      <c r="D152" s="257" t="s">
        <v>191</v>
      </c>
      <c r="E152" s="257"/>
      <c r="F152" s="257"/>
      <c r="G152" s="257"/>
      <c r="H152" s="257">
        <v>4</v>
      </c>
      <c r="I152" s="257"/>
      <c r="J152" s="257">
        <v>2</v>
      </c>
      <c r="K152" s="257"/>
      <c r="L152" s="23">
        <v>4</v>
      </c>
      <c r="M152" s="257">
        <v>10</v>
      </c>
      <c r="N152" s="260"/>
    </row>
  </sheetData>
  <mergeCells count="476">
    <mergeCell ref="J149:K149"/>
    <mergeCell ref="J150:K150"/>
    <mergeCell ref="J151:K151"/>
    <mergeCell ref="J152:K152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M152:N152"/>
    <mergeCell ref="M146:N146"/>
    <mergeCell ref="M147:N147"/>
    <mergeCell ref="M148:N148"/>
    <mergeCell ref="M149:N149"/>
    <mergeCell ref="M150:N150"/>
    <mergeCell ref="M151:N151"/>
    <mergeCell ref="M140:N140"/>
    <mergeCell ref="M141:N141"/>
    <mergeCell ref="M142:N142"/>
    <mergeCell ref="M143:N143"/>
    <mergeCell ref="M144:N144"/>
    <mergeCell ref="M145:N145"/>
    <mergeCell ref="D148:G148"/>
    <mergeCell ref="D149:G149"/>
    <mergeCell ref="D150:G150"/>
    <mergeCell ref="D151:G151"/>
    <mergeCell ref="D152:G152"/>
    <mergeCell ref="D142:G142"/>
    <mergeCell ref="D143:G143"/>
    <mergeCell ref="D144:G144"/>
    <mergeCell ref="D145:G145"/>
    <mergeCell ref="D146:G146"/>
    <mergeCell ref="D147:G147"/>
    <mergeCell ref="H148:I148"/>
    <mergeCell ref="H149:I149"/>
    <mergeCell ref="H150:I150"/>
    <mergeCell ref="H151:I151"/>
    <mergeCell ref="H152:I152"/>
    <mergeCell ref="H142:I142"/>
    <mergeCell ref="H143:I143"/>
    <mergeCell ref="H144:I144"/>
    <mergeCell ref="H145:I145"/>
    <mergeCell ref="H146:I146"/>
    <mergeCell ref="H147:I147"/>
    <mergeCell ref="D140:G140"/>
    <mergeCell ref="D141:G141"/>
    <mergeCell ref="H140:I140"/>
    <mergeCell ref="H141:I141"/>
    <mergeCell ref="D137:G137"/>
    <mergeCell ref="H137:I137"/>
    <mergeCell ref="J137:K137"/>
    <mergeCell ref="M137:N137"/>
    <mergeCell ref="D138:G138"/>
    <mergeCell ref="H138:I138"/>
    <mergeCell ref="J138:K138"/>
    <mergeCell ref="M138:N138"/>
    <mergeCell ref="D129:G129"/>
    <mergeCell ref="H129:I129"/>
    <mergeCell ref="J129:K129"/>
    <mergeCell ref="M129:N129"/>
    <mergeCell ref="D130:G130"/>
    <mergeCell ref="H130:I130"/>
    <mergeCell ref="J130:K130"/>
    <mergeCell ref="M130:N130"/>
    <mergeCell ref="D139:G139"/>
    <mergeCell ref="H139:I139"/>
    <mergeCell ref="J139:K139"/>
    <mergeCell ref="M139:N139"/>
    <mergeCell ref="D135:G135"/>
    <mergeCell ref="H135:I135"/>
    <mergeCell ref="J135:K135"/>
    <mergeCell ref="M135:N135"/>
    <mergeCell ref="D136:G136"/>
    <mergeCell ref="H136:I136"/>
    <mergeCell ref="J136:K136"/>
    <mergeCell ref="M136:N136"/>
    <mergeCell ref="D133:G133"/>
    <mergeCell ref="H133:I133"/>
    <mergeCell ref="J133:K133"/>
    <mergeCell ref="M133:N133"/>
    <mergeCell ref="D134:G134"/>
    <mergeCell ref="H134:I134"/>
    <mergeCell ref="J134:K134"/>
    <mergeCell ref="M134:N134"/>
    <mergeCell ref="D131:G131"/>
    <mergeCell ref="H131:I131"/>
    <mergeCell ref="J131:K131"/>
    <mergeCell ref="M131:N131"/>
    <mergeCell ref="D132:G132"/>
    <mergeCell ref="H132:I132"/>
    <mergeCell ref="J132:K132"/>
    <mergeCell ref="M132:N132"/>
    <mergeCell ref="D128:G128"/>
    <mergeCell ref="H128:I128"/>
    <mergeCell ref="J128:K128"/>
    <mergeCell ref="M128:N128"/>
    <mergeCell ref="D125:G125"/>
    <mergeCell ref="H125:I125"/>
    <mergeCell ref="J125:K125"/>
    <mergeCell ref="M125:N125"/>
    <mergeCell ref="D126:G126"/>
    <mergeCell ref="H126:I126"/>
    <mergeCell ref="J126:K126"/>
    <mergeCell ref="M126:N126"/>
    <mergeCell ref="D117:G117"/>
    <mergeCell ref="H117:I117"/>
    <mergeCell ref="J117:K117"/>
    <mergeCell ref="M117:N117"/>
    <mergeCell ref="D118:G118"/>
    <mergeCell ref="H118:I118"/>
    <mergeCell ref="J118:K118"/>
    <mergeCell ref="M118:N118"/>
    <mergeCell ref="D127:G127"/>
    <mergeCell ref="H127:I127"/>
    <mergeCell ref="J127:K127"/>
    <mergeCell ref="M127:N127"/>
    <mergeCell ref="D123:G123"/>
    <mergeCell ref="H123:I123"/>
    <mergeCell ref="J123:K123"/>
    <mergeCell ref="M123:N123"/>
    <mergeCell ref="D124:G124"/>
    <mergeCell ref="H124:I124"/>
    <mergeCell ref="J124:K124"/>
    <mergeCell ref="M124:N124"/>
    <mergeCell ref="D121:G121"/>
    <mergeCell ref="H121:I121"/>
    <mergeCell ref="J121:K121"/>
    <mergeCell ref="M121:N121"/>
    <mergeCell ref="D122:G122"/>
    <mergeCell ref="H122:I122"/>
    <mergeCell ref="J122:K122"/>
    <mergeCell ref="M122:N122"/>
    <mergeCell ref="D119:G119"/>
    <mergeCell ref="H119:I119"/>
    <mergeCell ref="J119:K119"/>
    <mergeCell ref="M119:N119"/>
    <mergeCell ref="D120:G120"/>
    <mergeCell ref="H120:I120"/>
    <mergeCell ref="J120:K120"/>
    <mergeCell ref="M120:N120"/>
    <mergeCell ref="D116:G116"/>
    <mergeCell ref="H116:I116"/>
    <mergeCell ref="J116:K116"/>
    <mergeCell ref="M116:N116"/>
    <mergeCell ref="D113:G113"/>
    <mergeCell ref="H113:I113"/>
    <mergeCell ref="J113:K113"/>
    <mergeCell ref="M113:N113"/>
    <mergeCell ref="D114:G114"/>
    <mergeCell ref="H114:I114"/>
    <mergeCell ref="J114:K114"/>
    <mergeCell ref="M114:N114"/>
    <mergeCell ref="D115:G115"/>
    <mergeCell ref="H115:I115"/>
    <mergeCell ref="J115:K115"/>
    <mergeCell ref="M115:N115"/>
    <mergeCell ref="A65:A70"/>
    <mergeCell ref="B65:C70"/>
    <mergeCell ref="D65:G67"/>
    <mergeCell ref="H65:I70"/>
    <mergeCell ref="K65:L66"/>
    <mergeCell ref="D108:G108"/>
    <mergeCell ref="H108:I108"/>
    <mergeCell ref="J108:K108"/>
    <mergeCell ref="M108:N108"/>
    <mergeCell ref="N69:N70"/>
    <mergeCell ref="J67:J69"/>
    <mergeCell ref="D104:G104"/>
    <mergeCell ref="H104:I104"/>
    <mergeCell ref="J104:K104"/>
    <mergeCell ref="M104:N104"/>
    <mergeCell ref="D105:G105"/>
    <mergeCell ref="H105:I105"/>
    <mergeCell ref="J105:K105"/>
    <mergeCell ref="M105:N105"/>
    <mergeCell ref="A71:A76"/>
    <mergeCell ref="B71:C76"/>
    <mergeCell ref="D71:G73"/>
    <mergeCell ref="H71:I76"/>
    <mergeCell ref="K71:L72"/>
    <mergeCell ref="D110:G110"/>
    <mergeCell ref="H110:I110"/>
    <mergeCell ref="J110:K110"/>
    <mergeCell ref="M110:N110"/>
    <mergeCell ref="D111:G111"/>
    <mergeCell ref="H111:I111"/>
    <mergeCell ref="J111:K111"/>
    <mergeCell ref="M111:N111"/>
    <mergeCell ref="D112:G112"/>
    <mergeCell ref="H112:I112"/>
    <mergeCell ref="J112:K112"/>
    <mergeCell ref="M112:N112"/>
    <mergeCell ref="D109:G109"/>
    <mergeCell ref="H109:I109"/>
    <mergeCell ref="J109:K109"/>
    <mergeCell ref="M109:N109"/>
    <mergeCell ref="D106:G106"/>
    <mergeCell ref="H106:I106"/>
    <mergeCell ref="J106:K106"/>
    <mergeCell ref="M106:N106"/>
    <mergeCell ref="D107:G107"/>
    <mergeCell ref="H107:I107"/>
    <mergeCell ref="J107:K107"/>
    <mergeCell ref="M107:N107"/>
    <mergeCell ref="D103:G103"/>
    <mergeCell ref="H103:I103"/>
    <mergeCell ref="J103:K103"/>
    <mergeCell ref="M103:N103"/>
    <mergeCell ref="D100:G100"/>
    <mergeCell ref="H100:I100"/>
    <mergeCell ref="J100:K100"/>
    <mergeCell ref="M100:N100"/>
    <mergeCell ref="D101:G101"/>
    <mergeCell ref="H101:I101"/>
    <mergeCell ref="J101:K101"/>
    <mergeCell ref="M101:N101"/>
    <mergeCell ref="D92:G92"/>
    <mergeCell ref="H92:I92"/>
    <mergeCell ref="J92:K92"/>
    <mergeCell ref="M92:N92"/>
    <mergeCell ref="D93:G93"/>
    <mergeCell ref="H93:I93"/>
    <mergeCell ref="J93:K93"/>
    <mergeCell ref="M93:N93"/>
    <mergeCell ref="D102:G102"/>
    <mergeCell ref="H102:I102"/>
    <mergeCell ref="J102:K102"/>
    <mergeCell ref="M102:N102"/>
    <mergeCell ref="D98:G98"/>
    <mergeCell ref="H98:I98"/>
    <mergeCell ref="J98:K98"/>
    <mergeCell ref="M98:N98"/>
    <mergeCell ref="D99:G99"/>
    <mergeCell ref="H99:I99"/>
    <mergeCell ref="J99:K99"/>
    <mergeCell ref="M99:N99"/>
    <mergeCell ref="D96:G96"/>
    <mergeCell ref="H96:I96"/>
    <mergeCell ref="J96:K96"/>
    <mergeCell ref="M96:N96"/>
    <mergeCell ref="D97:G97"/>
    <mergeCell ref="H97:I97"/>
    <mergeCell ref="J97:K97"/>
    <mergeCell ref="M97:N97"/>
    <mergeCell ref="D94:G94"/>
    <mergeCell ref="H94:I94"/>
    <mergeCell ref="J94:K94"/>
    <mergeCell ref="M94:N94"/>
    <mergeCell ref="D95:G95"/>
    <mergeCell ref="H95:I95"/>
    <mergeCell ref="J95:K95"/>
    <mergeCell ref="M95:N95"/>
    <mergeCell ref="D91:G91"/>
    <mergeCell ref="H91:I91"/>
    <mergeCell ref="J91:K91"/>
    <mergeCell ref="M91:N91"/>
    <mergeCell ref="D88:G88"/>
    <mergeCell ref="H88:I88"/>
    <mergeCell ref="J88:K88"/>
    <mergeCell ref="M88:N88"/>
    <mergeCell ref="D89:G89"/>
    <mergeCell ref="H89:I89"/>
    <mergeCell ref="J89:K89"/>
    <mergeCell ref="M89:N89"/>
    <mergeCell ref="D80:G80"/>
    <mergeCell ref="H80:I80"/>
    <mergeCell ref="J80:K80"/>
    <mergeCell ref="M80:N80"/>
    <mergeCell ref="D81:G81"/>
    <mergeCell ref="H81:I81"/>
    <mergeCell ref="J81:K81"/>
    <mergeCell ref="M81:N81"/>
    <mergeCell ref="D90:G90"/>
    <mergeCell ref="H90:I90"/>
    <mergeCell ref="J90:K90"/>
    <mergeCell ref="M90:N90"/>
    <mergeCell ref="D86:G86"/>
    <mergeCell ref="H86:I86"/>
    <mergeCell ref="J86:K86"/>
    <mergeCell ref="M86:N86"/>
    <mergeCell ref="D87:G87"/>
    <mergeCell ref="H87:I87"/>
    <mergeCell ref="J87:K87"/>
    <mergeCell ref="M87:N87"/>
    <mergeCell ref="D84:G84"/>
    <mergeCell ref="H84:I84"/>
    <mergeCell ref="J84:K84"/>
    <mergeCell ref="M84:N84"/>
    <mergeCell ref="D85:G85"/>
    <mergeCell ref="H85:I85"/>
    <mergeCell ref="J85:K85"/>
    <mergeCell ref="M85:N85"/>
    <mergeCell ref="D82:G82"/>
    <mergeCell ref="H82:I82"/>
    <mergeCell ref="J82:K82"/>
    <mergeCell ref="M82:N82"/>
    <mergeCell ref="D83:G83"/>
    <mergeCell ref="H83:I83"/>
    <mergeCell ref="J83:K83"/>
    <mergeCell ref="M83:N83"/>
    <mergeCell ref="K73:L74"/>
    <mergeCell ref="M73:M74"/>
    <mergeCell ref="N73:N74"/>
    <mergeCell ref="D74:G76"/>
    <mergeCell ref="K75:L76"/>
    <mergeCell ref="M75:M76"/>
    <mergeCell ref="N75:N76"/>
    <mergeCell ref="J73:J75"/>
    <mergeCell ref="M65:M66"/>
    <mergeCell ref="N65:N66"/>
    <mergeCell ref="K67:L68"/>
    <mergeCell ref="M67:M68"/>
    <mergeCell ref="N67:N68"/>
    <mergeCell ref="D68:G70"/>
    <mergeCell ref="K69:L70"/>
    <mergeCell ref="M69:M70"/>
    <mergeCell ref="K61:L62"/>
    <mergeCell ref="M61:M62"/>
    <mergeCell ref="N61:N62"/>
    <mergeCell ref="D62:G64"/>
    <mergeCell ref="K63:L64"/>
    <mergeCell ref="M63:M64"/>
    <mergeCell ref="N63:N64"/>
    <mergeCell ref="J61:J63"/>
    <mergeCell ref="M71:M72"/>
    <mergeCell ref="N71:N72"/>
    <mergeCell ref="K49:L50"/>
    <mergeCell ref="M49:M50"/>
    <mergeCell ref="A59:A64"/>
    <mergeCell ref="B59:C64"/>
    <mergeCell ref="D59:G61"/>
    <mergeCell ref="H59:I64"/>
    <mergeCell ref="K59:L60"/>
    <mergeCell ref="M53:M54"/>
    <mergeCell ref="N53:N54"/>
    <mergeCell ref="K55:L56"/>
    <mergeCell ref="M55:M56"/>
    <mergeCell ref="N55:N56"/>
    <mergeCell ref="D56:G58"/>
    <mergeCell ref="K57:L58"/>
    <mergeCell ref="M57:M58"/>
    <mergeCell ref="N57:N58"/>
    <mergeCell ref="J55:J57"/>
    <mergeCell ref="A53:A58"/>
    <mergeCell ref="B53:C58"/>
    <mergeCell ref="D53:G55"/>
    <mergeCell ref="H53:I58"/>
    <mergeCell ref="K53:L54"/>
    <mergeCell ref="M59:M60"/>
    <mergeCell ref="N59:N60"/>
    <mergeCell ref="N45:N46"/>
    <mergeCell ref="J43:J45"/>
    <mergeCell ref="A41:A46"/>
    <mergeCell ref="B41:C46"/>
    <mergeCell ref="D41:G43"/>
    <mergeCell ref="H41:I46"/>
    <mergeCell ref="K41:L42"/>
    <mergeCell ref="M47:M48"/>
    <mergeCell ref="N47:N48"/>
    <mergeCell ref="N49:N50"/>
    <mergeCell ref="D50:G52"/>
    <mergeCell ref="K51:L52"/>
    <mergeCell ref="M51:M52"/>
    <mergeCell ref="N51:N52"/>
    <mergeCell ref="J49:J51"/>
    <mergeCell ref="A35:A40"/>
    <mergeCell ref="B35:C40"/>
    <mergeCell ref="D35:G37"/>
    <mergeCell ref="H35:I40"/>
    <mergeCell ref="K35:L36"/>
    <mergeCell ref="A47:A52"/>
    <mergeCell ref="B47:C52"/>
    <mergeCell ref="D47:G49"/>
    <mergeCell ref="H47:I52"/>
    <mergeCell ref="K47:L48"/>
    <mergeCell ref="M41:M42"/>
    <mergeCell ref="N41:N42"/>
    <mergeCell ref="K43:L44"/>
    <mergeCell ref="M43:M44"/>
    <mergeCell ref="N43:N44"/>
    <mergeCell ref="D44:G46"/>
    <mergeCell ref="K45:L46"/>
    <mergeCell ref="M45:M46"/>
    <mergeCell ref="M35:M36"/>
    <mergeCell ref="N35:N36"/>
    <mergeCell ref="K37:L38"/>
    <mergeCell ref="M37:M38"/>
    <mergeCell ref="N37:N38"/>
    <mergeCell ref="D38:G40"/>
    <mergeCell ref="K39:L40"/>
    <mergeCell ref="M39:M40"/>
    <mergeCell ref="N39:N40"/>
    <mergeCell ref="J37:J39"/>
    <mergeCell ref="A29:A34"/>
    <mergeCell ref="B29:C34"/>
    <mergeCell ref="D29:G31"/>
    <mergeCell ref="H29:I34"/>
    <mergeCell ref="K29:L30"/>
    <mergeCell ref="M29:M30"/>
    <mergeCell ref="N29:N30"/>
    <mergeCell ref="K31:L32"/>
    <mergeCell ref="M31:M32"/>
    <mergeCell ref="N31:N32"/>
    <mergeCell ref="D32:G34"/>
    <mergeCell ref="K33:L34"/>
    <mergeCell ref="M33:M34"/>
    <mergeCell ref="N33:N34"/>
    <mergeCell ref="J31:J33"/>
    <mergeCell ref="K17:L18"/>
    <mergeCell ref="M23:M24"/>
    <mergeCell ref="N23:N24"/>
    <mergeCell ref="K25:L26"/>
    <mergeCell ref="M25:M26"/>
    <mergeCell ref="H23:I28"/>
    <mergeCell ref="K23:L24"/>
    <mergeCell ref="M17:M18"/>
    <mergeCell ref="N17:N18"/>
    <mergeCell ref="K19:L20"/>
    <mergeCell ref="M19:M20"/>
    <mergeCell ref="N19:N20"/>
    <mergeCell ref="M27:M28"/>
    <mergeCell ref="N27:N28"/>
    <mergeCell ref="J25:J27"/>
    <mergeCell ref="K21:L22"/>
    <mergeCell ref="M21:M22"/>
    <mergeCell ref="N21:N22"/>
    <mergeCell ref="J19:J21"/>
    <mergeCell ref="N25:N26"/>
    <mergeCell ref="K27:L28"/>
    <mergeCell ref="H17:I22"/>
    <mergeCell ref="H11:I16"/>
    <mergeCell ref="K11:L12"/>
    <mergeCell ref="M11:M12"/>
    <mergeCell ref="N11:N12"/>
    <mergeCell ref="K13:L14"/>
    <mergeCell ref="M13:M14"/>
    <mergeCell ref="N13:N14"/>
    <mergeCell ref="D14:G16"/>
    <mergeCell ref="K15:L16"/>
    <mergeCell ref="M15:M16"/>
    <mergeCell ref="N15:N16"/>
    <mergeCell ref="J13:J15"/>
    <mergeCell ref="A23:A28"/>
    <mergeCell ref="B23:C28"/>
    <mergeCell ref="D23:G25"/>
    <mergeCell ref="A17:A22"/>
    <mergeCell ref="B17:C22"/>
    <mergeCell ref="D17:G19"/>
    <mergeCell ref="A5:A10"/>
    <mergeCell ref="B5:C10"/>
    <mergeCell ref="D5:G7"/>
    <mergeCell ref="A11:A16"/>
    <mergeCell ref="B11:C16"/>
    <mergeCell ref="D11:G13"/>
    <mergeCell ref="D20:G22"/>
    <mergeCell ref="D26:G28"/>
    <mergeCell ref="H5:I10"/>
    <mergeCell ref="K5:L6"/>
    <mergeCell ref="B4:C4"/>
    <mergeCell ref="D4:G4"/>
    <mergeCell ref="H4:J4"/>
    <mergeCell ref="K4:N4"/>
    <mergeCell ref="M5:M6"/>
    <mergeCell ref="N5:N6"/>
    <mergeCell ref="K7:L8"/>
    <mergeCell ref="M7:M8"/>
    <mergeCell ref="N7:N8"/>
    <mergeCell ref="D8:G10"/>
    <mergeCell ref="K9:L10"/>
    <mergeCell ref="M9:M10"/>
    <mergeCell ref="N9:N10"/>
    <mergeCell ref="J7:J9"/>
  </mergeCells>
  <phoneticPr fontId="1"/>
  <pageMargins left="0.25" right="0.25" top="0.75" bottom="0.75" header="0.3" footer="0.3"/>
  <pageSetup paperSize="1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2C2C-A7E3-4F44-BE72-8181B8DFE350}">
  <dimension ref="A1:N302"/>
  <sheetViews>
    <sheetView zoomScaleNormal="100" workbookViewId="0"/>
  </sheetViews>
  <sheetFormatPr defaultRowHeight="17.7" x14ac:dyDescent="0.85"/>
  <cols>
    <col min="1" max="1" width="9.234375" customWidth="1"/>
    <col min="2" max="3" width="20.47265625" customWidth="1"/>
    <col min="4" max="4" width="3" customWidth="1"/>
    <col min="5" max="5" width="5" customWidth="1"/>
    <col min="6" max="6" width="5.140625" customWidth="1"/>
    <col min="7" max="7" width="13" customWidth="1"/>
    <col min="8" max="8" width="5" customWidth="1"/>
    <col min="9" max="9" width="2.47265625" customWidth="1"/>
    <col min="10" max="10" width="4" customWidth="1"/>
    <col min="11" max="11" width="3.47265625" customWidth="1"/>
    <col min="12" max="12" width="7.47265625" customWidth="1"/>
    <col min="13" max="14" width="5" customWidth="1"/>
  </cols>
  <sheetData>
    <row r="1" spans="1:14" s="38" customFormat="1" ht="30" customHeight="1" x14ac:dyDescent="0.85">
      <c r="A1" s="37" t="s">
        <v>929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ht="30" customHeight="1" x14ac:dyDescent="0.8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 x14ac:dyDescent="0.8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35" customHeight="1" x14ac:dyDescent="0.85">
      <c r="A4" s="28" t="s">
        <v>111</v>
      </c>
      <c r="B4" s="211" t="s">
        <v>112</v>
      </c>
      <c r="C4" s="211"/>
      <c r="D4" s="211" t="s">
        <v>113</v>
      </c>
      <c r="E4" s="211"/>
      <c r="F4" s="211"/>
      <c r="G4" s="211"/>
      <c r="H4" s="211" t="s">
        <v>65</v>
      </c>
      <c r="I4" s="211"/>
      <c r="J4" s="211"/>
      <c r="K4" s="211" t="s">
        <v>114</v>
      </c>
      <c r="L4" s="211"/>
      <c r="M4" s="211"/>
      <c r="N4" s="212"/>
    </row>
    <row r="5" spans="1:14" ht="5.8" customHeight="1" x14ac:dyDescent="0.85">
      <c r="A5" s="223" t="s">
        <v>55</v>
      </c>
      <c r="B5" s="226" t="s">
        <v>18</v>
      </c>
      <c r="C5" s="226"/>
      <c r="D5" s="215" t="s">
        <v>71</v>
      </c>
      <c r="E5" s="215"/>
      <c r="F5" s="215"/>
      <c r="G5" s="215"/>
      <c r="H5" s="217">
        <v>792</v>
      </c>
      <c r="I5" s="217"/>
      <c r="J5" s="32"/>
      <c r="K5" s="220" t="s">
        <v>252</v>
      </c>
      <c r="L5" s="220"/>
      <c r="M5" s="220" t="s">
        <v>108</v>
      </c>
      <c r="N5" s="221">
        <v>282</v>
      </c>
    </row>
    <row r="6" spans="1:14" ht="5.8" customHeight="1" x14ac:dyDescent="0.85">
      <c r="A6" s="224"/>
      <c r="B6" s="227"/>
      <c r="C6" s="227"/>
      <c r="D6" s="216"/>
      <c r="E6" s="216"/>
      <c r="F6" s="216"/>
      <c r="G6" s="216"/>
      <c r="H6" s="218"/>
      <c r="I6" s="218"/>
      <c r="J6" s="31"/>
      <c r="K6" s="207"/>
      <c r="L6" s="207"/>
      <c r="M6" s="207"/>
      <c r="N6" s="209"/>
    </row>
    <row r="7" spans="1:14" ht="5.8" customHeight="1" x14ac:dyDescent="0.85">
      <c r="A7" s="224"/>
      <c r="B7" s="227"/>
      <c r="C7" s="227"/>
      <c r="D7" s="216"/>
      <c r="E7" s="216"/>
      <c r="F7" s="216"/>
      <c r="G7" s="216"/>
      <c r="H7" s="218"/>
      <c r="I7" s="218"/>
      <c r="J7" s="251" t="s">
        <v>118</v>
      </c>
      <c r="K7" s="207" t="s">
        <v>17</v>
      </c>
      <c r="L7" s="207"/>
      <c r="M7" s="207" t="s">
        <v>107</v>
      </c>
      <c r="N7" s="209">
        <v>276</v>
      </c>
    </row>
    <row r="8" spans="1:14" ht="5.8" customHeight="1" x14ac:dyDescent="0.85">
      <c r="A8" s="224"/>
      <c r="B8" s="227"/>
      <c r="C8" s="227"/>
      <c r="D8" s="216" t="s">
        <v>1063</v>
      </c>
      <c r="E8" s="216"/>
      <c r="F8" s="216"/>
      <c r="G8" s="216"/>
      <c r="H8" s="218"/>
      <c r="I8" s="218"/>
      <c r="J8" s="251"/>
      <c r="K8" s="207"/>
      <c r="L8" s="207"/>
      <c r="M8" s="207"/>
      <c r="N8" s="209"/>
    </row>
    <row r="9" spans="1:14" ht="5.8" customHeight="1" x14ac:dyDescent="0.85">
      <c r="A9" s="224"/>
      <c r="B9" s="227"/>
      <c r="C9" s="227"/>
      <c r="D9" s="216"/>
      <c r="E9" s="216"/>
      <c r="F9" s="216"/>
      <c r="G9" s="216"/>
      <c r="H9" s="218"/>
      <c r="I9" s="218"/>
      <c r="J9" s="251"/>
      <c r="K9" s="207" t="s">
        <v>253</v>
      </c>
      <c r="L9" s="207"/>
      <c r="M9" s="207" t="s">
        <v>108</v>
      </c>
      <c r="N9" s="209">
        <v>234</v>
      </c>
    </row>
    <row r="10" spans="1:14" ht="5.8" customHeight="1" x14ac:dyDescent="0.85">
      <c r="A10" s="225"/>
      <c r="B10" s="228"/>
      <c r="C10" s="228"/>
      <c r="D10" s="222"/>
      <c r="E10" s="222"/>
      <c r="F10" s="222"/>
      <c r="G10" s="222"/>
      <c r="H10" s="219"/>
      <c r="I10" s="219"/>
      <c r="J10" s="33"/>
      <c r="K10" s="208"/>
      <c r="L10" s="208"/>
      <c r="M10" s="208"/>
      <c r="N10" s="210"/>
    </row>
    <row r="11" spans="1:14" ht="5.8" customHeight="1" x14ac:dyDescent="0.85">
      <c r="A11" s="223" t="s">
        <v>1065</v>
      </c>
      <c r="B11" s="226" t="s">
        <v>37</v>
      </c>
      <c r="C11" s="226"/>
      <c r="D11" s="215" t="s">
        <v>72</v>
      </c>
      <c r="E11" s="215"/>
      <c r="F11" s="215"/>
      <c r="G11" s="215"/>
      <c r="H11" s="217">
        <v>618</v>
      </c>
      <c r="I11" s="217"/>
      <c r="J11" s="32"/>
      <c r="K11" s="220" t="s">
        <v>259</v>
      </c>
      <c r="L11" s="220"/>
      <c r="M11" s="220" t="s">
        <v>108</v>
      </c>
      <c r="N11" s="221">
        <v>232</v>
      </c>
    </row>
    <row r="12" spans="1:14" ht="5.8" customHeight="1" x14ac:dyDescent="0.85">
      <c r="A12" s="224"/>
      <c r="B12" s="227"/>
      <c r="C12" s="227"/>
      <c r="D12" s="216"/>
      <c r="E12" s="216"/>
      <c r="F12" s="216"/>
      <c r="G12" s="216"/>
      <c r="H12" s="218"/>
      <c r="I12" s="218"/>
      <c r="J12" s="31"/>
      <c r="K12" s="207"/>
      <c r="L12" s="207"/>
      <c r="M12" s="207"/>
      <c r="N12" s="209"/>
    </row>
    <row r="13" spans="1:14" ht="5.8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251" t="s">
        <v>118</v>
      </c>
      <c r="K13" s="207" t="s">
        <v>260</v>
      </c>
      <c r="L13" s="207"/>
      <c r="M13" s="207" t="s">
        <v>108</v>
      </c>
      <c r="N13" s="209">
        <v>214</v>
      </c>
    </row>
    <row r="14" spans="1:14" ht="5.8" customHeight="1" x14ac:dyDescent="0.85">
      <c r="A14" s="224"/>
      <c r="B14" s="227"/>
      <c r="C14" s="227"/>
      <c r="D14" s="216" t="s">
        <v>1067</v>
      </c>
      <c r="E14" s="216"/>
      <c r="F14" s="216"/>
      <c r="G14" s="216"/>
      <c r="H14" s="218"/>
      <c r="I14" s="218"/>
      <c r="J14" s="251"/>
      <c r="K14" s="207"/>
      <c r="L14" s="207"/>
      <c r="M14" s="207"/>
      <c r="N14" s="209"/>
    </row>
    <row r="15" spans="1:14" ht="5.8" customHeight="1" x14ac:dyDescent="0.85">
      <c r="A15" s="224"/>
      <c r="B15" s="227"/>
      <c r="C15" s="227"/>
      <c r="D15" s="216"/>
      <c r="E15" s="216"/>
      <c r="F15" s="216"/>
      <c r="G15" s="216"/>
      <c r="H15" s="218"/>
      <c r="I15" s="218"/>
      <c r="J15" s="251"/>
      <c r="K15" s="207" t="s">
        <v>36</v>
      </c>
      <c r="L15" s="207"/>
      <c r="M15" s="207" t="s">
        <v>107</v>
      </c>
      <c r="N15" s="209">
        <v>172</v>
      </c>
    </row>
    <row r="16" spans="1:14" ht="5.8" customHeight="1" x14ac:dyDescent="0.85">
      <c r="A16" s="225"/>
      <c r="B16" s="228"/>
      <c r="C16" s="228"/>
      <c r="D16" s="222"/>
      <c r="E16" s="222"/>
      <c r="F16" s="222"/>
      <c r="G16" s="222"/>
      <c r="H16" s="219"/>
      <c r="I16" s="219"/>
      <c r="J16" s="33"/>
      <c r="K16" s="208"/>
      <c r="L16" s="208"/>
      <c r="M16" s="208"/>
      <c r="N16" s="210"/>
    </row>
    <row r="17" spans="1:14" ht="5.8" customHeight="1" x14ac:dyDescent="0.85">
      <c r="A17" s="223" t="s">
        <v>1069</v>
      </c>
      <c r="B17" s="226" t="s">
        <v>5</v>
      </c>
      <c r="C17" s="226"/>
      <c r="D17" s="215" t="s">
        <v>208</v>
      </c>
      <c r="E17" s="215"/>
      <c r="F17" s="215"/>
      <c r="G17" s="215"/>
      <c r="H17" s="217">
        <v>578</v>
      </c>
      <c r="I17" s="217"/>
      <c r="J17" s="32"/>
      <c r="K17" s="220" t="s">
        <v>38</v>
      </c>
      <c r="L17" s="220"/>
      <c r="M17" s="220" t="s">
        <v>107</v>
      </c>
      <c r="N17" s="221">
        <v>204</v>
      </c>
    </row>
    <row r="18" spans="1:14" ht="5.8" customHeight="1" x14ac:dyDescent="0.85">
      <c r="A18" s="224"/>
      <c r="B18" s="227"/>
      <c r="C18" s="227"/>
      <c r="D18" s="216"/>
      <c r="E18" s="216"/>
      <c r="F18" s="216"/>
      <c r="G18" s="216"/>
      <c r="H18" s="218"/>
      <c r="I18" s="218"/>
      <c r="J18" s="31"/>
      <c r="K18" s="207"/>
      <c r="L18" s="207"/>
      <c r="M18" s="207"/>
      <c r="N18" s="209"/>
    </row>
    <row r="19" spans="1:14" ht="5.8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251" t="s">
        <v>118</v>
      </c>
      <c r="K19" s="207" t="s">
        <v>282</v>
      </c>
      <c r="L19" s="207"/>
      <c r="M19" s="207" t="s">
        <v>108</v>
      </c>
      <c r="N19" s="209">
        <v>202</v>
      </c>
    </row>
    <row r="20" spans="1:14" ht="5.8" customHeight="1" x14ac:dyDescent="0.85">
      <c r="A20" s="224"/>
      <c r="B20" s="227"/>
      <c r="C20" s="227"/>
      <c r="D20" s="216" t="s">
        <v>1070</v>
      </c>
      <c r="E20" s="216"/>
      <c r="F20" s="216"/>
      <c r="G20" s="216"/>
      <c r="H20" s="218"/>
      <c r="I20" s="218"/>
      <c r="J20" s="251"/>
      <c r="K20" s="207"/>
      <c r="L20" s="207"/>
      <c r="M20" s="207"/>
      <c r="N20" s="209"/>
    </row>
    <row r="21" spans="1:14" ht="5.8" customHeight="1" x14ac:dyDescent="0.85">
      <c r="A21" s="224"/>
      <c r="B21" s="227"/>
      <c r="C21" s="227"/>
      <c r="D21" s="216"/>
      <c r="E21" s="216"/>
      <c r="F21" s="216"/>
      <c r="G21" s="216"/>
      <c r="H21" s="218"/>
      <c r="I21" s="218"/>
      <c r="J21" s="251"/>
      <c r="K21" s="207" t="s">
        <v>4</v>
      </c>
      <c r="L21" s="207"/>
      <c r="M21" s="207" t="s">
        <v>107</v>
      </c>
      <c r="N21" s="209">
        <v>172</v>
      </c>
    </row>
    <row r="22" spans="1:14" ht="5.8" customHeight="1" x14ac:dyDescent="0.85">
      <c r="A22" s="225"/>
      <c r="B22" s="228"/>
      <c r="C22" s="228"/>
      <c r="D22" s="222"/>
      <c r="E22" s="222"/>
      <c r="F22" s="222"/>
      <c r="G22" s="222"/>
      <c r="H22" s="219"/>
      <c r="I22" s="219"/>
      <c r="J22" s="33"/>
      <c r="K22" s="208"/>
      <c r="L22" s="208"/>
      <c r="M22" s="208"/>
      <c r="N22" s="210"/>
    </row>
    <row r="23" spans="1:14" ht="5.8" customHeight="1" x14ac:dyDescent="0.85">
      <c r="A23" s="223" t="s">
        <v>1072</v>
      </c>
      <c r="B23" s="226" t="s">
        <v>48</v>
      </c>
      <c r="C23" s="226"/>
      <c r="D23" s="215" t="s">
        <v>83</v>
      </c>
      <c r="E23" s="215"/>
      <c r="F23" s="215"/>
      <c r="G23" s="215"/>
      <c r="H23" s="217">
        <v>540</v>
      </c>
      <c r="I23" s="217"/>
      <c r="J23" s="32"/>
      <c r="K23" s="220" t="s">
        <v>224</v>
      </c>
      <c r="L23" s="220"/>
      <c r="M23" s="220" t="s">
        <v>108</v>
      </c>
      <c r="N23" s="221">
        <v>202</v>
      </c>
    </row>
    <row r="24" spans="1:14" ht="5.8" customHeight="1" x14ac:dyDescent="0.85">
      <c r="A24" s="224"/>
      <c r="B24" s="227"/>
      <c r="C24" s="227"/>
      <c r="D24" s="216"/>
      <c r="E24" s="216"/>
      <c r="F24" s="216"/>
      <c r="G24" s="216"/>
      <c r="H24" s="218"/>
      <c r="I24" s="218"/>
      <c r="J24" s="31"/>
      <c r="K24" s="207"/>
      <c r="L24" s="207"/>
      <c r="M24" s="207"/>
      <c r="N24" s="209"/>
    </row>
    <row r="25" spans="1:14" ht="5.8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251" t="s">
        <v>118</v>
      </c>
      <c r="K25" s="207" t="s">
        <v>225</v>
      </c>
      <c r="L25" s="207"/>
      <c r="M25" s="207" t="s">
        <v>108</v>
      </c>
      <c r="N25" s="209">
        <v>176</v>
      </c>
    </row>
    <row r="26" spans="1:14" ht="5.8" customHeight="1" x14ac:dyDescent="0.85">
      <c r="A26" s="224"/>
      <c r="B26" s="227"/>
      <c r="C26" s="227"/>
      <c r="D26" s="216" t="s">
        <v>1064</v>
      </c>
      <c r="E26" s="216"/>
      <c r="F26" s="216"/>
      <c r="G26" s="216"/>
      <c r="H26" s="218"/>
      <c r="I26" s="218"/>
      <c r="J26" s="251"/>
      <c r="K26" s="207"/>
      <c r="L26" s="207"/>
      <c r="M26" s="207"/>
      <c r="N26" s="209"/>
    </row>
    <row r="27" spans="1:14" ht="5.8" customHeight="1" x14ac:dyDescent="0.85">
      <c r="A27" s="224"/>
      <c r="B27" s="227"/>
      <c r="C27" s="227"/>
      <c r="D27" s="216"/>
      <c r="E27" s="216"/>
      <c r="F27" s="216"/>
      <c r="G27" s="216"/>
      <c r="H27" s="218"/>
      <c r="I27" s="218"/>
      <c r="J27" s="251"/>
      <c r="K27" s="207" t="s">
        <v>47</v>
      </c>
      <c r="L27" s="207"/>
      <c r="M27" s="207" t="s">
        <v>107</v>
      </c>
      <c r="N27" s="209">
        <v>162</v>
      </c>
    </row>
    <row r="28" spans="1:14" ht="5.8" customHeight="1" x14ac:dyDescent="0.85">
      <c r="A28" s="225"/>
      <c r="B28" s="228"/>
      <c r="C28" s="228"/>
      <c r="D28" s="222"/>
      <c r="E28" s="222"/>
      <c r="F28" s="222"/>
      <c r="G28" s="222"/>
      <c r="H28" s="219"/>
      <c r="I28" s="219"/>
      <c r="J28" s="33"/>
      <c r="K28" s="208"/>
      <c r="L28" s="208"/>
      <c r="M28" s="208"/>
      <c r="N28" s="210"/>
    </row>
    <row r="29" spans="1:14" ht="5.8" customHeight="1" x14ac:dyDescent="0.85">
      <c r="A29" s="223" t="s">
        <v>1075</v>
      </c>
      <c r="B29" s="226" t="s">
        <v>44</v>
      </c>
      <c r="C29" s="226"/>
      <c r="D29" s="215" t="s">
        <v>71</v>
      </c>
      <c r="E29" s="215"/>
      <c r="F29" s="215"/>
      <c r="G29" s="215"/>
      <c r="H29" s="217">
        <v>468</v>
      </c>
      <c r="I29" s="217"/>
      <c r="J29" s="32"/>
      <c r="K29" s="220" t="s">
        <v>249</v>
      </c>
      <c r="L29" s="220"/>
      <c r="M29" s="220" t="s">
        <v>108</v>
      </c>
      <c r="N29" s="221">
        <v>166</v>
      </c>
    </row>
    <row r="30" spans="1:14" ht="5.8" customHeight="1" x14ac:dyDescent="0.85">
      <c r="A30" s="224"/>
      <c r="B30" s="227"/>
      <c r="C30" s="227"/>
      <c r="D30" s="216"/>
      <c r="E30" s="216"/>
      <c r="F30" s="216"/>
      <c r="G30" s="216"/>
      <c r="H30" s="218"/>
      <c r="I30" s="218"/>
      <c r="J30" s="31"/>
      <c r="K30" s="207"/>
      <c r="L30" s="207"/>
      <c r="M30" s="207"/>
      <c r="N30" s="209"/>
    </row>
    <row r="31" spans="1:14" ht="5.8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251" t="s">
        <v>118</v>
      </c>
      <c r="K31" s="207" t="s">
        <v>246</v>
      </c>
      <c r="L31" s="207"/>
      <c r="M31" s="207" t="s">
        <v>108</v>
      </c>
      <c r="N31" s="209">
        <v>164</v>
      </c>
    </row>
    <row r="32" spans="1:14" ht="5.8" customHeight="1" x14ac:dyDescent="0.85">
      <c r="A32" s="224"/>
      <c r="B32" s="227"/>
      <c r="C32" s="227"/>
      <c r="D32" s="216" t="s">
        <v>1077</v>
      </c>
      <c r="E32" s="216"/>
      <c r="F32" s="216"/>
      <c r="G32" s="216"/>
      <c r="H32" s="218"/>
      <c r="I32" s="218"/>
      <c r="J32" s="251"/>
      <c r="K32" s="207"/>
      <c r="L32" s="207"/>
      <c r="M32" s="207"/>
      <c r="N32" s="209"/>
    </row>
    <row r="33" spans="1:14" ht="5.8" customHeight="1" x14ac:dyDescent="0.85">
      <c r="A33" s="224"/>
      <c r="B33" s="227"/>
      <c r="C33" s="227"/>
      <c r="D33" s="216"/>
      <c r="E33" s="216"/>
      <c r="F33" s="216"/>
      <c r="G33" s="216"/>
      <c r="H33" s="218"/>
      <c r="I33" s="218"/>
      <c r="J33" s="251"/>
      <c r="K33" s="207" t="s">
        <v>250</v>
      </c>
      <c r="L33" s="207"/>
      <c r="M33" s="207" t="s">
        <v>108</v>
      </c>
      <c r="N33" s="209">
        <v>138</v>
      </c>
    </row>
    <row r="34" spans="1:14" ht="5.8" customHeight="1" x14ac:dyDescent="0.85">
      <c r="A34" s="225"/>
      <c r="B34" s="228"/>
      <c r="C34" s="228"/>
      <c r="D34" s="222"/>
      <c r="E34" s="222"/>
      <c r="F34" s="222"/>
      <c r="G34" s="222"/>
      <c r="H34" s="219"/>
      <c r="I34" s="219"/>
      <c r="J34" s="33"/>
      <c r="K34" s="208"/>
      <c r="L34" s="208"/>
      <c r="M34" s="208"/>
      <c r="N34" s="210"/>
    </row>
    <row r="35" spans="1:14" ht="5.8" customHeight="1" x14ac:dyDescent="0.85">
      <c r="A35" s="223" t="s">
        <v>1079</v>
      </c>
      <c r="B35" s="226" t="s">
        <v>7</v>
      </c>
      <c r="C35" s="226"/>
      <c r="D35" s="215" t="s">
        <v>67</v>
      </c>
      <c r="E35" s="215"/>
      <c r="F35" s="215"/>
      <c r="G35" s="215"/>
      <c r="H35" s="217">
        <v>454</v>
      </c>
      <c r="I35" s="217"/>
      <c r="J35" s="32"/>
      <c r="K35" s="220" t="s">
        <v>6</v>
      </c>
      <c r="L35" s="220"/>
      <c r="M35" s="220" t="s">
        <v>107</v>
      </c>
      <c r="N35" s="221">
        <v>158</v>
      </c>
    </row>
    <row r="36" spans="1:14" ht="5.8" customHeight="1" x14ac:dyDescent="0.85">
      <c r="A36" s="224"/>
      <c r="B36" s="227"/>
      <c r="C36" s="227"/>
      <c r="D36" s="216"/>
      <c r="E36" s="216"/>
      <c r="F36" s="216"/>
      <c r="G36" s="216"/>
      <c r="H36" s="218"/>
      <c r="I36" s="218"/>
      <c r="J36" s="31"/>
      <c r="K36" s="207"/>
      <c r="L36" s="207"/>
      <c r="M36" s="207"/>
      <c r="N36" s="209"/>
    </row>
    <row r="37" spans="1:14" ht="5.8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251" t="s">
        <v>118</v>
      </c>
      <c r="K37" s="207" t="s">
        <v>106</v>
      </c>
      <c r="L37" s="207"/>
      <c r="M37" s="207" t="s">
        <v>107</v>
      </c>
      <c r="N37" s="209">
        <v>154</v>
      </c>
    </row>
    <row r="38" spans="1:14" ht="5.8" customHeight="1" x14ac:dyDescent="0.85">
      <c r="A38" s="224"/>
      <c r="B38" s="227"/>
      <c r="C38" s="227"/>
      <c r="D38" s="216" t="s">
        <v>1066</v>
      </c>
      <c r="E38" s="216"/>
      <c r="F38" s="216"/>
      <c r="G38" s="216"/>
      <c r="H38" s="218"/>
      <c r="I38" s="218"/>
      <c r="J38" s="251"/>
      <c r="K38" s="207"/>
      <c r="L38" s="207"/>
      <c r="M38" s="207"/>
      <c r="N38" s="209"/>
    </row>
    <row r="39" spans="1:14" ht="5.8" customHeight="1" x14ac:dyDescent="0.85">
      <c r="A39" s="224"/>
      <c r="B39" s="227"/>
      <c r="C39" s="227"/>
      <c r="D39" s="216"/>
      <c r="E39" s="216"/>
      <c r="F39" s="216"/>
      <c r="G39" s="216"/>
      <c r="H39" s="218"/>
      <c r="I39" s="218"/>
      <c r="J39" s="251"/>
      <c r="K39" s="207" t="s">
        <v>335</v>
      </c>
      <c r="L39" s="207"/>
      <c r="M39" s="207" t="s">
        <v>108</v>
      </c>
      <c r="N39" s="209">
        <v>142</v>
      </c>
    </row>
    <row r="40" spans="1:14" ht="5.8" customHeight="1" x14ac:dyDescent="0.85">
      <c r="A40" s="225"/>
      <c r="B40" s="228"/>
      <c r="C40" s="228"/>
      <c r="D40" s="222"/>
      <c r="E40" s="222"/>
      <c r="F40" s="222"/>
      <c r="G40" s="222"/>
      <c r="H40" s="219"/>
      <c r="I40" s="219"/>
      <c r="J40" s="33"/>
      <c r="K40" s="208"/>
      <c r="L40" s="208"/>
      <c r="M40" s="208"/>
      <c r="N40" s="210"/>
    </row>
    <row r="41" spans="1:14" ht="5.8" customHeight="1" x14ac:dyDescent="0.85">
      <c r="A41" s="223" t="s">
        <v>1082</v>
      </c>
      <c r="B41" s="226" t="s">
        <v>40</v>
      </c>
      <c r="C41" s="226"/>
      <c r="D41" s="215" t="s">
        <v>73</v>
      </c>
      <c r="E41" s="215"/>
      <c r="F41" s="215"/>
      <c r="G41" s="215"/>
      <c r="H41" s="217">
        <v>424</v>
      </c>
      <c r="I41" s="217"/>
      <c r="J41" s="32"/>
      <c r="K41" s="220" t="s">
        <v>297</v>
      </c>
      <c r="L41" s="220"/>
      <c r="M41" s="220" t="s">
        <v>108</v>
      </c>
      <c r="N41" s="221">
        <v>186</v>
      </c>
    </row>
    <row r="42" spans="1:14" ht="5.8" customHeight="1" x14ac:dyDescent="0.85">
      <c r="A42" s="224"/>
      <c r="B42" s="227"/>
      <c r="C42" s="227"/>
      <c r="D42" s="216"/>
      <c r="E42" s="216"/>
      <c r="F42" s="216"/>
      <c r="G42" s="216"/>
      <c r="H42" s="218"/>
      <c r="I42" s="218"/>
      <c r="J42" s="31"/>
      <c r="K42" s="207"/>
      <c r="L42" s="207"/>
      <c r="M42" s="207"/>
      <c r="N42" s="209"/>
    </row>
    <row r="43" spans="1:14" ht="5.8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251" t="s">
        <v>118</v>
      </c>
      <c r="K43" s="207" t="s">
        <v>298</v>
      </c>
      <c r="L43" s="207"/>
      <c r="M43" s="207" t="s">
        <v>108</v>
      </c>
      <c r="N43" s="209">
        <v>152</v>
      </c>
    </row>
    <row r="44" spans="1:14" ht="5.8" customHeight="1" x14ac:dyDescent="0.85">
      <c r="A44" s="224"/>
      <c r="B44" s="227"/>
      <c r="C44" s="227"/>
      <c r="D44" s="216" t="s">
        <v>90</v>
      </c>
      <c r="E44" s="216"/>
      <c r="F44" s="216"/>
      <c r="G44" s="216"/>
      <c r="H44" s="218"/>
      <c r="I44" s="218"/>
      <c r="J44" s="251"/>
      <c r="K44" s="207"/>
      <c r="L44" s="207"/>
      <c r="M44" s="207"/>
      <c r="N44" s="209"/>
    </row>
    <row r="45" spans="1:14" ht="5.8" customHeight="1" x14ac:dyDescent="0.85">
      <c r="A45" s="224"/>
      <c r="B45" s="227"/>
      <c r="C45" s="227"/>
      <c r="D45" s="216"/>
      <c r="E45" s="216"/>
      <c r="F45" s="216"/>
      <c r="G45" s="216"/>
      <c r="H45" s="218"/>
      <c r="I45" s="218"/>
      <c r="J45" s="251"/>
      <c r="K45" s="207" t="s">
        <v>91</v>
      </c>
      <c r="L45" s="207"/>
      <c r="M45" s="207" t="s">
        <v>107</v>
      </c>
      <c r="N45" s="209">
        <v>86</v>
      </c>
    </row>
    <row r="46" spans="1:14" ht="5.8" customHeight="1" x14ac:dyDescent="0.85">
      <c r="A46" s="225"/>
      <c r="B46" s="228"/>
      <c r="C46" s="228"/>
      <c r="D46" s="222"/>
      <c r="E46" s="222"/>
      <c r="F46" s="222"/>
      <c r="G46" s="222"/>
      <c r="H46" s="219"/>
      <c r="I46" s="219"/>
      <c r="J46" s="33"/>
      <c r="K46" s="208"/>
      <c r="L46" s="208"/>
      <c r="M46" s="208"/>
      <c r="N46" s="210"/>
    </row>
    <row r="47" spans="1:14" ht="5.8" customHeight="1" x14ac:dyDescent="0.85">
      <c r="A47" s="223" t="s">
        <v>1084</v>
      </c>
      <c r="B47" s="226" t="s">
        <v>86</v>
      </c>
      <c r="C47" s="226"/>
      <c r="D47" s="215" t="s">
        <v>83</v>
      </c>
      <c r="E47" s="215"/>
      <c r="F47" s="215"/>
      <c r="G47" s="215"/>
      <c r="H47" s="217">
        <v>406</v>
      </c>
      <c r="I47" s="217"/>
      <c r="J47" s="32"/>
      <c r="K47" s="220" t="s">
        <v>219</v>
      </c>
      <c r="L47" s="220"/>
      <c r="M47" s="220" t="s">
        <v>108</v>
      </c>
      <c r="N47" s="221">
        <v>162</v>
      </c>
    </row>
    <row r="48" spans="1:14" ht="5.8" customHeight="1" x14ac:dyDescent="0.85">
      <c r="A48" s="224"/>
      <c r="B48" s="227"/>
      <c r="C48" s="227"/>
      <c r="D48" s="216"/>
      <c r="E48" s="216"/>
      <c r="F48" s="216"/>
      <c r="G48" s="216"/>
      <c r="H48" s="218"/>
      <c r="I48" s="218"/>
      <c r="J48" s="31"/>
      <c r="K48" s="207"/>
      <c r="L48" s="207"/>
      <c r="M48" s="207"/>
      <c r="N48" s="209"/>
    </row>
    <row r="49" spans="1:14" ht="5.8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251" t="s">
        <v>118</v>
      </c>
      <c r="K49" s="207" t="s">
        <v>89</v>
      </c>
      <c r="L49" s="207"/>
      <c r="M49" s="207" t="s">
        <v>107</v>
      </c>
      <c r="N49" s="209">
        <v>142</v>
      </c>
    </row>
    <row r="50" spans="1:14" ht="5.8" customHeight="1" x14ac:dyDescent="0.85">
      <c r="A50" s="224"/>
      <c r="B50" s="227"/>
      <c r="C50" s="227"/>
      <c r="D50" s="216" t="s">
        <v>1085</v>
      </c>
      <c r="E50" s="216"/>
      <c r="F50" s="216"/>
      <c r="G50" s="216"/>
      <c r="H50" s="218"/>
      <c r="I50" s="218"/>
      <c r="J50" s="251"/>
      <c r="K50" s="207"/>
      <c r="L50" s="207"/>
      <c r="M50" s="207"/>
      <c r="N50" s="209"/>
    </row>
    <row r="51" spans="1:14" ht="5.8" customHeight="1" x14ac:dyDescent="0.85">
      <c r="A51" s="224"/>
      <c r="B51" s="227"/>
      <c r="C51" s="227"/>
      <c r="D51" s="216"/>
      <c r="E51" s="216"/>
      <c r="F51" s="216"/>
      <c r="G51" s="216"/>
      <c r="H51" s="218"/>
      <c r="I51" s="218"/>
      <c r="J51" s="251"/>
      <c r="K51" s="207" t="s">
        <v>88</v>
      </c>
      <c r="L51" s="207"/>
      <c r="M51" s="207" t="s">
        <v>107</v>
      </c>
      <c r="N51" s="209">
        <v>102</v>
      </c>
    </row>
    <row r="52" spans="1:14" ht="5.8" customHeight="1" x14ac:dyDescent="0.85">
      <c r="A52" s="225"/>
      <c r="B52" s="228"/>
      <c r="C52" s="228"/>
      <c r="D52" s="222"/>
      <c r="E52" s="222"/>
      <c r="F52" s="222"/>
      <c r="G52" s="222"/>
      <c r="H52" s="219"/>
      <c r="I52" s="219"/>
      <c r="J52" s="33"/>
      <c r="K52" s="208"/>
      <c r="L52" s="208"/>
      <c r="M52" s="208"/>
      <c r="N52" s="210"/>
    </row>
    <row r="53" spans="1:14" ht="5.8" customHeight="1" x14ac:dyDescent="0.85">
      <c r="A53" s="223" t="s">
        <v>1089</v>
      </c>
      <c r="B53" s="226" t="s">
        <v>16</v>
      </c>
      <c r="C53" s="226"/>
      <c r="D53" s="215" t="s">
        <v>72</v>
      </c>
      <c r="E53" s="215"/>
      <c r="F53" s="215"/>
      <c r="G53" s="215"/>
      <c r="H53" s="217">
        <v>400</v>
      </c>
      <c r="I53" s="217"/>
      <c r="J53" s="32"/>
      <c r="K53" s="220" t="s">
        <v>268</v>
      </c>
      <c r="L53" s="220"/>
      <c r="M53" s="220" t="s">
        <v>108</v>
      </c>
      <c r="N53" s="221">
        <v>176</v>
      </c>
    </row>
    <row r="54" spans="1:14" ht="5.8" customHeight="1" x14ac:dyDescent="0.85">
      <c r="A54" s="224"/>
      <c r="B54" s="227"/>
      <c r="C54" s="227"/>
      <c r="D54" s="216"/>
      <c r="E54" s="216"/>
      <c r="F54" s="216"/>
      <c r="G54" s="216"/>
      <c r="H54" s="218"/>
      <c r="I54" s="218"/>
      <c r="J54" s="31"/>
      <c r="K54" s="207"/>
      <c r="L54" s="207"/>
      <c r="M54" s="207"/>
      <c r="N54" s="209"/>
    </row>
    <row r="55" spans="1:14" ht="5.8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251" t="s">
        <v>118</v>
      </c>
      <c r="K55" s="207" t="s">
        <v>269</v>
      </c>
      <c r="L55" s="207"/>
      <c r="M55" s="207" t="s">
        <v>107</v>
      </c>
      <c r="N55" s="209">
        <v>114</v>
      </c>
    </row>
    <row r="56" spans="1:14" ht="5.8" customHeight="1" x14ac:dyDescent="0.85">
      <c r="A56" s="224"/>
      <c r="B56" s="227"/>
      <c r="C56" s="227"/>
      <c r="D56" s="216" t="s">
        <v>1062</v>
      </c>
      <c r="E56" s="216"/>
      <c r="F56" s="216"/>
      <c r="G56" s="216"/>
      <c r="H56" s="218"/>
      <c r="I56" s="218"/>
      <c r="J56" s="251"/>
      <c r="K56" s="207"/>
      <c r="L56" s="207"/>
      <c r="M56" s="207"/>
      <c r="N56" s="209"/>
    </row>
    <row r="57" spans="1:14" ht="5.8" customHeight="1" x14ac:dyDescent="0.85">
      <c r="A57" s="224"/>
      <c r="B57" s="227"/>
      <c r="C57" s="227"/>
      <c r="D57" s="216"/>
      <c r="E57" s="216"/>
      <c r="F57" s="216"/>
      <c r="G57" s="216"/>
      <c r="H57" s="218"/>
      <c r="I57" s="218"/>
      <c r="J57" s="251"/>
      <c r="K57" s="207" t="s">
        <v>267</v>
      </c>
      <c r="L57" s="207"/>
      <c r="M57" s="207" t="s">
        <v>107</v>
      </c>
      <c r="N57" s="209">
        <v>110</v>
      </c>
    </row>
    <row r="58" spans="1:14" ht="5.8" customHeight="1" x14ac:dyDescent="0.85">
      <c r="A58" s="225"/>
      <c r="B58" s="228"/>
      <c r="C58" s="228"/>
      <c r="D58" s="222"/>
      <c r="E58" s="222"/>
      <c r="F58" s="222"/>
      <c r="G58" s="222"/>
      <c r="H58" s="219"/>
      <c r="I58" s="219"/>
      <c r="J58" s="33"/>
      <c r="K58" s="208"/>
      <c r="L58" s="208"/>
      <c r="M58" s="208"/>
      <c r="N58" s="210"/>
    </row>
    <row r="59" spans="1:14" ht="5.8" customHeight="1" x14ac:dyDescent="0.85">
      <c r="A59" s="223" t="s">
        <v>1013</v>
      </c>
      <c r="B59" s="226" t="s">
        <v>170</v>
      </c>
      <c r="C59" s="226"/>
      <c r="D59" s="215" t="s">
        <v>72</v>
      </c>
      <c r="E59" s="215"/>
      <c r="F59" s="215"/>
      <c r="G59" s="215"/>
      <c r="H59" s="217">
        <v>398</v>
      </c>
      <c r="I59" s="217"/>
      <c r="J59" s="32"/>
      <c r="K59" s="220" t="s">
        <v>56</v>
      </c>
      <c r="L59" s="220"/>
      <c r="M59" s="220" t="s">
        <v>107</v>
      </c>
      <c r="N59" s="221">
        <v>156</v>
      </c>
    </row>
    <row r="60" spans="1:14" ht="5.8" customHeight="1" x14ac:dyDescent="0.85">
      <c r="A60" s="224"/>
      <c r="B60" s="227"/>
      <c r="C60" s="227"/>
      <c r="D60" s="216"/>
      <c r="E60" s="216"/>
      <c r="F60" s="216"/>
      <c r="G60" s="216"/>
      <c r="H60" s="218"/>
      <c r="I60" s="218"/>
      <c r="J60" s="31"/>
      <c r="K60" s="207"/>
      <c r="L60" s="207"/>
      <c r="M60" s="207"/>
      <c r="N60" s="209"/>
    </row>
    <row r="61" spans="1:14" ht="5.8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251" t="s">
        <v>118</v>
      </c>
      <c r="K61" s="207" t="s">
        <v>277</v>
      </c>
      <c r="L61" s="207"/>
      <c r="M61" s="207" t="s">
        <v>107</v>
      </c>
      <c r="N61" s="209">
        <v>124</v>
      </c>
    </row>
    <row r="62" spans="1:14" ht="5.8" customHeight="1" x14ac:dyDescent="0.85">
      <c r="A62" s="224"/>
      <c r="B62" s="227"/>
      <c r="C62" s="227"/>
      <c r="D62" s="216" t="s">
        <v>1083</v>
      </c>
      <c r="E62" s="216"/>
      <c r="F62" s="216"/>
      <c r="G62" s="216"/>
      <c r="H62" s="218"/>
      <c r="I62" s="218"/>
      <c r="J62" s="251"/>
      <c r="K62" s="207"/>
      <c r="L62" s="207"/>
      <c r="M62" s="207"/>
      <c r="N62" s="209"/>
    </row>
    <row r="63" spans="1:14" ht="5.8" customHeight="1" x14ac:dyDescent="0.85">
      <c r="A63" s="224"/>
      <c r="B63" s="227"/>
      <c r="C63" s="227"/>
      <c r="D63" s="216"/>
      <c r="E63" s="216"/>
      <c r="F63" s="216"/>
      <c r="G63" s="216"/>
      <c r="H63" s="218"/>
      <c r="I63" s="218"/>
      <c r="J63" s="251"/>
      <c r="K63" s="207" t="s">
        <v>276</v>
      </c>
      <c r="L63" s="207"/>
      <c r="M63" s="207" t="s">
        <v>107</v>
      </c>
      <c r="N63" s="209">
        <v>118</v>
      </c>
    </row>
    <row r="64" spans="1:14" ht="5.8" customHeight="1" x14ac:dyDescent="0.85">
      <c r="A64" s="225"/>
      <c r="B64" s="228"/>
      <c r="C64" s="228"/>
      <c r="D64" s="222"/>
      <c r="E64" s="222"/>
      <c r="F64" s="222"/>
      <c r="G64" s="222"/>
      <c r="H64" s="219"/>
      <c r="I64" s="219"/>
      <c r="J64" s="33"/>
      <c r="K64" s="208"/>
      <c r="L64" s="208"/>
      <c r="M64" s="208"/>
      <c r="N64" s="210"/>
    </row>
    <row r="65" spans="1:14" ht="5.8" customHeight="1" x14ac:dyDescent="0.85">
      <c r="A65" s="223" t="s">
        <v>82</v>
      </c>
      <c r="B65" s="226" t="s">
        <v>15</v>
      </c>
      <c r="C65" s="226"/>
      <c r="D65" s="215" t="s">
        <v>81</v>
      </c>
      <c r="E65" s="215"/>
      <c r="F65" s="215"/>
      <c r="G65" s="215"/>
      <c r="H65" s="217">
        <v>386</v>
      </c>
      <c r="I65" s="217"/>
      <c r="J65" s="32"/>
      <c r="K65" s="220" t="s">
        <v>14</v>
      </c>
      <c r="L65" s="220"/>
      <c r="M65" s="220" t="s">
        <v>107</v>
      </c>
      <c r="N65" s="221">
        <v>154</v>
      </c>
    </row>
    <row r="66" spans="1:14" ht="5.8" customHeight="1" x14ac:dyDescent="0.85">
      <c r="A66" s="224"/>
      <c r="B66" s="227"/>
      <c r="C66" s="227"/>
      <c r="D66" s="216"/>
      <c r="E66" s="216"/>
      <c r="F66" s="216"/>
      <c r="G66" s="216"/>
      <c r="H66" s="218"/>
      <c r="I66" s="218"/>
      <c r="J66" s="31"/>
      <c r="K66" s="207"/>
      <c r="L66" s="207"/>
      <c r="M66" s="207"/>
      <c r="N66" s="209"/>
    </row>
    <row r="67" spans="1:14" ht="5.8" customHeight="1" x14ac:dyDescent="0.85">
      <c r="A67" s="224"/>
      <c r="B67" s="227"/>
      <c r="C67" s="227"/>
      <c r="D67" s="216"/>
      <c r="E67" s="216"/>
      <c r="F67" s="216"/>
      <c r="G67" s="216"/>
      <c r="H67" s="218"/>
      <c r="I67" s="218"/>
      <c r="J67" s="251" t="s">
        <v>118</v>
      </c>
      <c r="K67" s="207" t="s">
        <v>218</v>
      </c>
      <c r="L67" s="207"/>
      <c r="M67" s="207" t="s">
        <v>108</v>
      </c>
      <c r="N67" s="209">
        <v>126</v>
      </c>
    </row>
    <row r="68" spans="1:14" ht="5.8" customHeight="1" x14ac:dyDescent="0.85">
      <c r="A68" s="224"/>
      <c r="B68" s="227"/>
      <c r="C68" s="227"/>
      <c r="D68" s="216" t="s">
        <v>1464</v>
      </c>
      <c r="E68" s="216"/>
      <c r="F68" s="216"/>
      <c r="G68" s="216"/>
      <c r="H68" s="218"/>
      <c r="I68" s="218"/>
      <c r="J68" s="251"/>
      <c r="K68" s="207"/>
      <c r="L68" s="207"/>
      <c r="M68" s="207"/>
      <c r="N68" s="209"/>
    </row>
    <row r="69" spans="1:14" ht="5.8" customHeight="1" x14ac:dyDescent="0.85">
      <c r="A69" s="224"/>
      <c r="B69" s="227"/>
      <c r="C69" s="227"/>
      <c r="D69" s="216"/>
      <c r="E69" s="216"/>
      <c r="F69" s="216"/>
      <c r="G69" s="216"/>
      <c r="H69" s="218"/>
      <c r="I69" s="218"/>
      <c r="J69" s="251"/>
      <c r="K69" s="207" t="s">
        <v>349</v>
      </c>
      <c r="L69" s="207"/>
      <c r="M69" s="207" t="s">
        <v>108</v>
      </c>
      <c r="N69" s="209">
        <v>106</v>
      </c>
    </row>
    <row r="70" spans="1:14" ht="5.8" customHeight="1" x14ac:dyDescent="0.85">
      <c r="A70" s="225"/>
      <c r="B70" s="228"/>
      <c r="C70" s="228"/>
      <c r="D70" s="222"/>
      <c r="E70" s="222"/>
      <c r="F70" s="222"/>
      <c r="G70" s="222"/>
      <c r="H70" s="219"/>
      <c r="I70" s="219"/>
      <c r="J70" s="33"/>
      <c r="K70" s="208"/>
      <c r="L70" s="208"/>
      <c r="M70" s="208"/>
      <c r="N70" s="210"/>
    </row>
    <row r="71" spans="1:14" ht="5.8" customHeight="1" x14ac:dyDescent="0.85">
      <c r="A71" s="223" t="s">
        <v>82</v>
      </c>
      <c r="B71" s="226" t="s">
        <v>195</v>
      </c>
      <c r="C71" s="226"/>
      <c r="D71" s="215" t="s">
        <v>67</v>
      </c>
      <c r="E71" s="215"/>
      <c r="F71" s="215"/>
      <c r="G71" s="215"/>
      <c r="H71" s="217">
        <v>382</v>
      </c>
      <c r="I71" s="217"/>
      <c r="J71" s="32"/>
      <c r="K71" s="220" t="s">
        <v>326</v>
      </c>
      <c r="L71" s="220"/>
      <c r="M71" s="220" t="s">
        <v>108</v>
      </c>
      <c r="N71" s="221">
        <v>152</v>
      </c>
    </row>
    <row r="72" spans="1:14" ht="5.8" customHeight="1" x14ac:dyDescent="0.85">
      <c r="A72" s="224"/>
      <c r="B72" s="227"/>
      <c r="C72" s="227"/>
      <c r="D72" s="216"/>
      <c r="E72" s="216"/>
      <c r="F72" s="216"/>
      <c r="G72" s="216"/>
      <c r="H72" s="218"/>
      <c r="I72" s="218"/>
      <c r="J72" s="31"/>
      <c r="K72" s="207"/>
      <c r="L72" s="207"/>
      <c r="M72" s="207"/>
      <c r="N72" s="209"/>
    </row>
    <row r="73" spans="1:14" ht="5.8" customHeight="1" x14ac:dyDescent="0.85">
      <c r="A73" s="224"/>
      <c r="B73" s="227"/>
      <c r="C73" s="227"/>
      <c r="D73" s="216"/>
      <c r="E73" s="216"/>
      <c r="F73" s="216"/>
      <c r="G73" s="216"/>
      <c r="H73" s="218"/>
      <c r="I73" s="218"/>
      <c r="J73" s="251" t="s">
        <v>118</v>
      </c>
      <c r="K73" s="207" t="s">
        <v>325</v>
      </c>
      <c r="L73" s="207"/>
      <c r="M73" s="207" t="s">
        <v>108</v>
      </c>
      <c r="N73" s="209">
        <v>138</v>
      </c>
    </row>
    <row r="74" spans="1:14" ht="5.8" customHeight="1" x14ac:dyDescent="0.85">
      <c r="A74" s="224"/>
      <c r="B74" s="227"/>
      <c r="C74" s="227"/>
      <c r="D74" s="216" t="s">
        <v>1087</v>
      </c>
      <c r="E74" s="216"/>
      <c r="F74" s="216"/>
      <c r="G74" s="216"/>
      <c r="H74" s="218"/>
      <c r="I74" s="218"/>
      <c r="J74" s="251"/>
      <c r="K74" s="207"/>
      <c r="L74" s="207"/>
      <c r="M74" s="207"/>
      <c r="N74" s="209"/>
    </row>
    <row r="75" spans="1:14" ht="5.8" customHeight="1" x14ac:dyDescent="0.85">
      <c r="A75" s="224"/>
      <c r="B75" s="227"/>
      <c r="C75" s="227"/>
      <c r="D75" s="216"/>
      <c r="E75" s="216"/>
      <c r="F75" s="216"/>
      <c r="G75" s="216"/>
      <c r="H75" s="218"/>
      <c r="I75" s="218"/>
      <c r="J75" s="251"/>
      <c r="K75" s="207" t="s">
        <v>327</v>
      </c>
      <c r="L75" s="207"/>
      <c r="M75" s="207" t="s">
        <v>107</v>
      </c>
      <c r="N75" s="209">
        <v>92</v>
      </c>
    </row>
    <row r="76" spans="1:14" ht="5.8" customHeight="1" x14ac:dyDescent="0.85">
      <c r="A76" s="225"/>
      <c r="B76" s="228"/>
      <c r="C76" s="228"/>
      <c r="D76" s="222"/>
      <c r="E76" s="222"/>
      <c r="F76" s="222"/>
      <c r="G76" s="222"/>
      <c r="H76" s="219"/>
      <c r="I76" s="219"/>
      <c r="J76" s="33"/>
      <c r="K76" s="208"/>
      <c r="L76" s="208"/>
      <c r="M76" s="208"/>
      <c r="N76" s="210"/>
    </row>
    <row r="77" spans="1:14" ht="5.8" customHeight="1" x14ac:dyDescent="0.85">
      <c r="A77" s="223" t="s">
        <v>82</v>
      </c>
      <c r="B77" s="226" t="s">
        <v>30</v>
      </c>
      <c r="C77" s="226"/>
      <c r="D77" s="215" t="s">
        <v>75</v>
      </c>
      <c r="E77" s="215"/>
      <c r="F77" s="215"/>
      <c r="G77" s="215"/>
      <c r="H77" s="217">
        <v>322</v>
      </c>
      <c r="I77" s="217"/>
      <c r="J77" s="32"/>
      <c r="K77" s="220" t="s">
        <v>338</v>
      </c>
      <c r="L77" s="220"/>
      <c r="M77" s="220" t="s">
        <v>108</v>
      </c>
      <c r="N77" s="221">
        <v>124</v>
      </c>
    </row>
    <row r="78" spans="1:14" ht="5.8" customHeight="1" x14ac:dyDescent="0.85">
      <c r="A78" s="224"/>
      <c r="B78" s="227"/>
      <c r="C78" s="227"/>
      <c r="D78" s="216"/>
      <c r="E78" s="216"/>
      <c r="F78" s="216"/>
      <c r="G78" s="216"/>
      <c r="H78" s="218"/>
      <c r="I78" s="218"/>
      <c r="J78" s="31"/>
      <c r="K78" s="207"/>
      <c r="L78" s="207"/>
      <c r="M78" s="207"/>
      <c r="N78" s="209"/>
    </row>
    <row r="79" spans="1:14" ht="5.8" customHeight="1" x14ac:dyDescent="0.85">
      <c r="A79" s="224"/>
      <c r="B79" s="227"/>
      <c r="C79" s="227"/>
      <c r="D79" s="216"/>
      <c r="E79" s="216"/>
      <c r="F79" s="216"/>
      <c r="G79" s="216"/>
      <c r="H79" s="218"/>
      <c r="I79" s="218"/>
      <c r="J79" s="251" t="s">
        <v>118</v>
      </c>
      <c r="K79" s="207" t="s">
        <v>77</v>
      </c>
      <c r="L79" s="207"/>
      <c r="M79" s="207" t="s">
        <v>107</v>
      </c>
      <c r="N79" s="209">
        <v>100</v>
      </c>
    </row>
    <row r="80" spans="1:14" ht="5.8" customHeight="1" x14ac:dyDescent="0.85">
      <c r="A80" s="224"/>
      <c r="B80" s="227"/>
      <c r="C80" s="227"/>
      <c r="D80" s="216" t="s">
        <v>1073</v>
      </c>
      <c r="E80" s="216"/>
      <c r="F80" s="216"/>
      <c r="G80" s="216"/>
      <c r="H80" s="218"/>
      <c r="I80" s="218"/>
      <c r="J80" s="251"/>
      <c r="K80" s="207"/>
      <c r="L80" s="207"/>
      <c r="M80" s="207"/>
      <c r="N80" s="209"/>
    </row>
    <row r="81" spans="1:14" ht="5.8" customHeight="1" x14ac:dyDescent="0.85">
      <c r="A81" s="224"/>
      <c r="B81" s="227"/>
      <c r="C81" s="227"/>
      <c r="D81" s="216"/>
      <c r="E81" s="216"/>
      <c r="F81" s="216"/>
      <c r="G81" s="216"/>
      <c r="H81" s="218"/>
      <c r="I81" s="218"/>
      <c r="J81" s="251"/>
      <c r="K81" s="207" t="s">
        <v>76</v>
      </c>
      <c r="L81" s="207"/>
      <c r="M81" s="207" t="s">
        <v>107</v>
      </c>
      <c r="N81" s="209">
        <v>98</v>
      </c>
    </row>
    <row r="82" spans="1:14" ht="5.8" customHeight="1" x14ac:dyDescent="0.85">
      <c r="A82" s="225"/>
      <c r="B82" s="228"/>
      <c r="C82" s="228"/>
      <c r="D82" s="222"/>
      <c r="E82" s="222"/>
      <c r="F82" s="222"/>
      <c r="G82" s="222"/>
      <c r="H82" s="219"/>
      <c r="I82" s="219"/>
      <c r="J82" s="33"/>
      <c r="K82" s="208"/>
      <c r="L82" s="208"/>
      <c r="M82" s="208"/>
      <c r="N82" s="210"/>
    </row>
    <row r="83" spans="1:14" ht="5.8" customHeight="1" x14ac:dyDescent="0.85">
      <c r="A83" s="223" t="s">
        <v>82</v>
      </c>
      <c r="B83" s="226" t="s">
        <v>205</v>
      </c>
      <c r="C83" s="226"/>
      <c r="D83" s="215" t="s">
        <v>78</v>
      </c>
      <c r="E83" s="215"/>
      <c r="F83" s="215"/>
      <c r="G83" s="215"/>
      <c r="H83" s="217">
        <v>318</v>
      </c>
      <c r="I83" s="217"/>
      <c r="J83" s="32"/>
      <c r="K83" s="220" t="s">
        <v>20</v>
      </c>
      <c r="L83" s="220"/>
      <c r="M83" s="220" t="s">
        <v>107</v>
      </c>
      <c r="N83" s="221">
        <v>124</v>
      </c>
    </row>
    <row r="84" spans="1:14" ht="5.8" customHeight="1" x14ac:dyDescent="0.85">
      <c r="A84" s="224"/>
      <c r="B84" s="227"/>
      <c r="C84" s="227"/>
      <c r="D84" s="216"/>
      <c r="E84" s="216"/>
      <c r="F84" s="216"/>
      <c r="G84" s="216"/>
      <c r="H84" s="218"/>
      <c r="I84" s="218"/>
      <c r="J84" s="31"/>
      <c r="K84" s="207"/>
      <c r="L84" s="207"/>
      <c r="M84" s="207"/>
      <c r="N84" s="209"/>
    </row>
    <row r="85" spans="1:14" ht="5.8" customHeight="1" x14ac:dyDescent="0.85">
      <c r="A85" s="224"/>
      <c r="B85" s="227"/>
      <c r="C85" s="227"/>
      <c r="D85" s="216"/>
      <c r="E85" s="216"/>
      <c r="F85" s="216"/>
      <c r="G85" s="216"/>
      <c r="H85" s="218"/>
      <c r="I85" s="218"/>
      <c r="J85" s="251" t="s">
        <v>118</v>
      </c>
      <c r="K85" s="207" t="s">
        <v>31</v>
      </c>
      <c r="L85" s="207"/>
      <c r="M85" s="207" t="s">
        <v>107</v>
      </c>
      <c r="N85" s="209">
        <v>116</v>
      </c>
    </row>
    <row r="86" spans="1:14" ht="5.8" customHeight="1" x14ac:dyDescent="0.85">
      <c r="A86" s="224"/>
      <c r="B86" s="227"/>
      <c r="C86" s="227"/>
      <c r="D86" s="216" t="s">
        <v>1343</v>
      </c>
      <c r="E86" s="216"/>
      <c r="F86" s="216"/>
      <c r="G86" s="216"/>
      <c r="H86" s="218"/>
      <c r="I86" s="218"/>
      <c r="J86" s="251"/>
      <c r="K86" s="207"/>
      <c r="L86" s="207"/>
      <c r="M86" s="207"/>
      <c r="N86" s="209"/>
    </row>
    <row r="87" spans="1:14" ht="5.8" customHeight="1" x14ac:dyDescent="0.85">
      <c r="A87" s="224"/>
      <c r="B87" s="227"/>
      <c r="C87" s="227"/>
      <c r="D87" s="216"/>
      <c r="E87" s="216"/>
      <c r="F87" s="216"/>
      <c r="G87" s="216"/>
      <c r="H87" s="218"/>
      <c r="I87" s="218"/>
      <c r="J87" s="251"/>
      <c r="K87" s="207" t="s">
        <v>350</v>
      </c>
      <c r="L87" s="207"/>
      <c r="M87" s="207" t="s">
        <v>108</v>
      </c>
      <c r="N87" s="209">
        <v>78</v>
      </c>
    </row>
    <row r="88" spans="1:14" ht="5.8" customHeight="1" x14ac:dyDescent="0.85">
      <c r="A88" s="225"/>
      <c r="B88" s="228"/>
      <c r="C88" s="228"/>
      <c r="D88" s="222"/>
      <c r="E88" s="222"/>
      <c r="F88" s="222"/>
      <c r="G88" s="222"/>
      <c r="H88" s="219"/>
      <c r="I88" s="219"/>
      <c r="J88" s="33"/>
      <c r="K88" s="208"/>
      <c r="L88" s="208"/>
      <c r="M88" s="208"/>
      <c r="N88" s="210"/>
    </row>
    <row r="89" spans="1:14" ht="5.8" customHeight="1" x14ac:dyDescent="0.85">
      <c r="A89" s="223" t="s">
        <v>82</v>
      </c>
      <c r="B89" s="226" t="s">
        <v>322</v>
      </c>
      <c r="C89" s="226"/>
      <c r="D89" s="215" t="s">
        <v>67</v>
      </c>
      <c r="E89" s="215"/>
      <c r="F89" s="215"/>
      <c r="G89" s="215"/>
      <c r="H89" s="217">
        <v>302</v>
      </c>
      <c r="I89" s="217"/>
      <c r="J89" s="32"/>
      <c r="K89" s="220" t="s">
        <v>321</v>
      </c>
      <c r="L89" s="220"/>
      <c r="M89" s="220" t="s">
        <v>108</v>
      </c>
      <c r="N89" s="221">
        <v>130</v>
      </c>
    </row>
    <row r="90" spans="1:14" ht="5.8" customHeight="1" x14ac:dyDescent="0.85">
      <c r="A90" s="224"/>
      <c r="B90" s="227"/>
      <c r="C90" s="227"/>
      <c r="D90" s="216"/>
      <c r="E90" s="216"/>
      <c r="F90" s="216"/>
      <c r="G90" s="216"/>
      <c r="H90" s="218"/>
      <c r="I90" s="218"/>
      <c r="J90" s="31"/>
      <c r="K90" s="207"/>
      <c r="L90" s="207"/>
      <c r="M90" s="207"/>
      <c r="N90" s="209"/>
    </row>
    <row r="91" spans="1:14" ht="5.8" customHeight="1" x14ac:dyDescent="0.85">
      <c r="A91" s="224"/>
      <c r="B91" s="227"/>
      <c r="C91" s="227"/>
      <c r="D91" s="216"/>
      <c r="E91" s="216"/>
      <c r="F91" s="216"/>
      <c r="G91" s="216"/>
      <c r="H91" s="218"/>
      <c r="I91" s="218"/>
      <c r="J91" s="251" t="s">
        <v>118</v>
      </c>
      <c r="K91" s="207" t="s">
        <v>324</v>
      </c>
      <c r="L91" s="207"/>
      <c r="M91" s="207" t="s">
        <v>108</v>
      </c>
      <c r="N91" s="209">
        <v>92</v>
      </c>
    </row>
    <row r="92" spans="1:14" ht="5.8" customHeight="1" x14ac:dyDescent="0.85">
      <c r="A92" s="224"/>
      <c r="B92" s="227"/>
      <c r="C92" s="227"/>
      <c r="D92" s="216" t="s">
        <v>1210</v>
      </c>
      <c r="E92" s="216"/>
      <c r="F92" s="216"/>
      <c r="G92" s="216"/>
      <c r="H92" s="218"/>
      <c r="I92" s="218"/>
      <c r="J92" s="251"/>
      <c r="K92" s="207"/>
      <c r="L92" s="207"/>
      <c r="M92" s="207"/>
      <c r="N92" s="209"/>
    </row>
    <row r="93" spans="1:14" ht="5.8" customHeight="1" x14ac:dyDescent="0.85">
      <c r="A93" s="224"/>
      <c r="B93" s="227"/>
      <c r="C93" s="227"/>
      <c r="D93" s="216"/>
      <c r="E93" s="216"/>
      <c r="F93" s="216"/>
      <c r="G93" s="216"/>
      <c r="H93" s="218"/>
      <c r="I93" s="218"/>
      <c r="J93" s="251"/>
      <c r="K93" s="207" t="s">
        <v>323</v>
      </c>
      <c r="L93" s="207"/>
      <c r="M93" s="207" t="s">
        <v>108</v>
      </c>
      <c r="N93" s="209">
        <v>80</v>
      </c>
    </row>
    <row r="94" spans="1:14" ht="5.8" customHeight="1" x14ac:dyDescent="0.85">
      <c r="A94" s="225"/>
      <c r="B94" s="228"/>
      <c r="C94" s="228"/>
      <c r="D94" s="222"/>
      <c r="E94" s="222"/>
      <c r="F94" s="222"/>
      <c r="G94" s="222"/>
      <c r="H94" s="219"/>
      <c r="I94" s="219"/>
      <c r="J94" s="33"/>
      <c r="K94" s="208"/>
      <c r="L94" s="208"/>
      <c r="M94" s="208"/>
      <c r="N94" s="210"/>
    </row>
    <row r="95" spans="1:14" ht="5.8" customHeight="1" x14ac:dyDescent="0.85">
      <c r="A95" s="223" t="s">
        <v>82</v>
      </c>
      <c r="B95" s="226" t="s">
        <v>293</v>
      </c>
      <c r="C95" s="226"/>
      <c r="D95" s="215" t="s">
        <v>73</v>
      </c>
      <c r="E95" s="215"/>
      <c r="F95" s="215"/>
      <c r="G95" s="215"/>
      <c r="H95" s="217">
        <v>292</v>
      </c>
      <c r="I95" s="217"/>
      <c r="J95" s="32"/>
      <c r="K95" s="220" t="s">
        <v>292</v>
      </c>
      <c r="L95" s="220"/>
      <c r="M95" s="220" t="s">
        <v>108</v>
      </c>
      <c r="N95" s="221">
        <v>118</v>
      </c>
    </row>
    <row r="96" spans="1:14" ht="5.8" customHeight="1" x14ac:dyDescent="0.85">
      <c r="A96" s="224"/>
      <c r="B96" s="227"/>
      <c r="C96" s="227"/>
      <c r="D96" s="216"/>
      <c r="E96" s="216"/>
      <c r="F96" s="216"/>
      <c r="G96" s="216"/>
      <c r="H96" s="218"/>
      <c r="I96" s="218"/>
      <c r="J96" s="31"/>
      <c r="K96" s="207"/>
      <c r="L96" s="207"/>
      <c r="M96" s="207"/>
      <c r="N96" s="209"/>
    </row>
    <row r="97" spans="1:14" ht="5.8" customHeight="1" x14ac:dyDescent="0.85">
      <c r="A97" s="224"/>
      <c r="B97" s="227"/>
      <c r="C97" s="227"/>
      <c r="D97" s="216"/>
      <c r="E97" s="216"/>
      <c r="F97" s="216"/>
      <c r="G97" s="216"/>
      <c r="H97" s="218"/>
      <c r="I97" s="218"/>
      <c r="J97" s="251" t="s">
        <v>118</v>
      </c>
      <c r="K97" s="207" t="s">
        <v>356</v>
      </c>
      <c r="L97" s="207"/>
      <c r="M97" s="207" t="s">
        <v>108</v>
      </c>
      <c r="N97" s="209">
        <v>102</v>
      </c>
    </row>
    <row r="98" spans="1:14" ht="5.8" customHeight="1" x14ac:dyDescent="0.85">
      <c r="A98" s="224"/>
      <c r="B98" s="227"/>
      <c r="C98" s="227"/>
      <c r="D98" s="216" t="s">
        <v>1465</v>
      </c>
      <c r="E98" s="216"/>
      <c r="F98" s="216"/>
      <c r="G98" s="216"/>
      <c r="H98" s="218"/>
      <c r="I98" s="218"/>
      <c r="J98" s="251"/>
      <c r="K98" s="207"/>
      <c r="L98" s="207"/>
      <c r="M98" s="207"/>
      <c r="N98" s="209"/>
    </row>
    <row r="99" spans="1:14" ht="5.8" customHeight="1" x14ac:dyDescent="0.85">
      <c r="A99" s="224"/>
      <c r="B99" s="227"/>
      <c r="C99" s="227"/>
      <c r="D99" s="216"/>
      <c r="E99" s="216"/>
      <c r="F99" s="216"/>
      <c r="G99" s="216"/>
      <c r="H99" s="218"/>
      <c r="I99" s="218"/>
      <c r="J99" s="251"/>
      <c r="K99" s="207" t="s">
        <v>357</v>
      </c>
      <c r="L99" s="207"/>
      <c r="M99" s="207" t="s">
        <v>108</v>
      </c>
      <c r="N99" s="209">
        <v>72</v>
      </c>
    </row>
    <row r="100" spans="1:14" ht="5.8" customHeight="1" x14ac:dyDescent="0.85">
      <c r="A100" s="225"/>
      <c r="B100" s="228"/>
      <c r="C100" s="228"/>
      <c r="D100" s="222"/>
      <c r="E100" s="222"/>
      <c r="F100" s="222"/>
      <c r="G100" s="222"/>
      <c r="H100" s="219"/>
      <c r="I100" s="219"/>
      <c r="J100" s="33"/>
      <c r="K100" s="208"/>
      <c r="L100" s="208"/>
      <c r="M100" s="208"/>
      <c r="N100" s="210"/>
    </row>
    <row r="101" spans="1:14" ht="5.8" customHeight="1" x14ac:dyDescent="0.85">
      <c r="A101" s="223" t="s">
        <v>82</v>
      </c>
      <c r="B101" s="226" t="s">
        <v>92</v>
      </c>
      <c r="C101" s="226"/>
      <c r="D101" s="215" t="s">
        <v>83</v>
      </c>
      <c r="E101" s="215"/>
      <c r="F101" s="215"/>
      <c r="G101" s="215"/>
      <c r="H101" s="217">
        <v>280</v>
      </c>
      <c r="I101" s="217"/>
      <c r="J101" s="32"/>
      <c r="K101" s="220" t="s">
        <v>241</v>
      </c>
      <c r="L101" s="220"/>
      <c r="M101" s="220" t="s">
        <v>108</v>
      </c>
      <c r="N101" s="221">
        <v>98</v>
      </c>
    </row>
    <row r="102" spans="1:14" ht="5.8" customHeight="1" x14ac:dyDescent="0.85">
      <c r="A102" s="224"/>
      <c r="B102" s="227"/>
      <c r="C102" s="227"/>
      <c r="D102" s="216"/>
      <c r="E102" s="216"/>
      <c r="F102" s="216"/>
      <c r="G102" s="216"/>
      <c r="H102" s="218"/>
      <c r="I102" s="218"/>
      <c r="J102" s="31"/>
      <c r="K102" s="207"/>
      <c r="L102" s="207"/>
      <c r="M102" s="207"/>
      <c r="N102" s="209"/>
    </row>
    <row r="103" spans="1:14" ht="5.8" customHeight="1" x14ac:dyDescent="0.85">
      <c r="A103" s="224"/>
      <c r="B103" s="227"/>
      <c r="C103" s="227"/>
      <c r="D103" s="216"/>
      <c r="E103" s="216"/>
      <c r="F103" s="216"/>
      <c r="G103" s="216"/>
      <c r="H103" s="218"/>
      <c r="I103" s="218"/>
      <c r="J103" s="251" t="s">
        <v>118</v>
      </c>
      <c r="K103" s="207" t="s">
        <v>94</v>
      </c>
      <c r="L103" s="207"/>
      <c r="M103" s="207" t="s">
        <v>107</v>
      </c>
      <c r="N103" s="209">
        <v>94</v>
      </c>
    </row>
    <row r="104" spans="1:14" ht="5.8" customHeight="1" x14ac:dyDescent="0.85">
      <c r="A104" s="224"/>
      <c r="B104" s="227"/>
      <c r="C104" s="227"/>
      <c r="D104" s="216" t="s">
        <v>93</v>
      </c>
      <c r="E104" s="216"/>
      <c r="F104" s="216"/>
      <c r="G104" s="216"/>
      <c r="H104" s="218"/>
      <c r="I104" s="218"/>
      <c r="J104" s="251"/>
      <c r="K104" s="207"/>
      <c r="L104" s="207"/>
      <c r="M104" s="207"/>
      <c r="N104" s="209"/>
    </row>
    <row r="105" spans="1:14" ht="5.8" customHeight="1" x14ac:dyDescent="0.85">
      <c r="A105" s="224"/>
      <c r="B105" s="227"/>
      <c r="C105" s="227"/>
      <c r="D105" s="216"/>
      <c r="E105" s="216"/>
      <c r="F105" s="216"/>
      <c r="G105" s="216"/>
      <c r="H105" s="218"/>
      <c r="I105" s="218"/>
      <c r="J105" s="251"/>
      <c r="K105" s="207" t="s">
        <v>242</v>
      </c>
      <c r="L105" s="207"/>
      <c r="M105" s="207" t="s">
        <v>107</v>
      </c>
      <c r="N105" s="209">
        <v>88</v>
      </c>
    </row>
    <row r="106" spans="1:14" ht="5.8" customHeight="1" x14ac:dyDescent="0.85">
      <c r="A106" s="225"/>
      <c r="B106" s="228"/>
      <c r="C106" s="228"/>
      <c r="D106" s="222"/>
      <c r="E106" s="222"/>
      <c r="F106" s="222"/>
      <c r="G106" s="222"/>
      <c r="H106" s="219"/>
      <c r="I106" s="219"/>
      <c r="J106" s="33"/>
      <c r="K106" s="208"/>
      <c r="L106" s="208"/>
      <c r="M106" s="208"/>
      <c r="N106" s="210"/>
    </row>
    <row r="107" spans="1:14" ht="5.8" customHeight="1" x14ac:dyDescent="0.85">
      <c r="A107" s="223" t="s">
        <v>82</v>
      </c>
      <c r="B107" s="226" t="s">
        <v>25</v>
      </c>
      <c r="C107" s="226"/>
      <c r="D107" s="215" t="s">
        <v>200</v>
      </c>
      <c r="E107" s="215"/>
      <c r="F107" s="215"/>
      <c r="G107" s="215"/>
      <c r="H107" s="217">
        <v>254</v>
      </c>
      <c r="I107" s="217"/>
      <c r="J107" s="32"/>
      <c r="K107" s="220" t="s">
        <v>344</v>
      </c>
      <c r="L107" s="220"/>
      <c r="M107" s="220" t="s">
        <v>108</v>
      </c>
      <c r="N107" s="221">
        <v>116</v>
      </c>
    </row>
    <row r="108" spans="1:14" ht="5.8" customHeight="1" x14ac:dyDescent="0.85">
      <c r="A108" s="224"/>
      <c r="B108" s="227"/>
      <c r="C108" s="227"/>
      <c r="D108" s="216"/>
      <c r="E108" s="216"/>
      <c r="F108" s="216"/>
      <c r="G108" s="216"/>
      <c r="H108" s="218"/>
      <c r="I108" s="218"/>
      <c r="J108" s="31"/>
      <c r="K108" s="207"/>
      <c r="L108" s="207"/>
      <c r="M108" s="207"/>
      <c r="N108" s="209"/>
    </row>
    <row r="109" spans="1:14" ht="5.8" customHeight="1" x14ac:dyDescent="0.85">
      <c r="A109" s="224"/>
      <c r="B109" s="227"/>
      <c r="C109" s="227"/>
      <c r="D109" s="216"/>
      <c r="E109" s="216"/>
      <c r="F109" s="216"/>
      <c r="G109" s="216"/>
      <c r="H109" s="218"/>
      <c r="I109" s="218"/>
      <c r="J109" s="251" t="s">
        <v>118</v>
      </c>
      <c r="K109" s="207" t="s">
        <v>345</v>
      </c>
      <c r="L109" s="207"/>
      <c r="M109" s="207" t="s">
        <v>108</v>
      </c>
      <c r="N109" s="209">
        <v>80</v>
      </c>
    </row>
    <row r="110" spans="1:14" ht="5.8" customHeight="1" x14ac:dyDescent="0.85">
      <c r="A110" s="224"/>
      <c r="B110" s="227"/>
      <c r="C110" s="227"/>
      <c r="D110" s="216" t="s">
        <v>1090</v>
      </c>
      <c r="E110" s="216"/>
      <c r="F110" s="216"/>
      <c r="G110" s="216"/>
      <c r="H110" s="218"/>
      <c r="I110" s="218"/>
      <c r="J110" s="251"/>
      <c r="K110" s="207"/>
      <c r="L110" s="207"/>
      <c r="M110" s="207"/>
      <c r="N110" s="209"/>
    </row>
    <row r="111" spans="1:14" ht="5.8" customHeight="1" x14ac:dyDescent="0.85">
      <c r="A111" s="224"/>
      <c r="B111" s="227"/>
      <c r="C111" s="227"/>
      <c r="D111" s="216"/>
      <c r="E111" s="216"/>
      <c r="F111" s="216"/>
      <c r="G111" s="216"/>
      <c r="H111" s="218"/>
      <c r="I111" s="218"/>
      <c r="J111" s="251"/>
      <c r="K111" s="207" t="s">
        <v>343</v>
      </c>
      <c r="L111" s="207"/>
      <c r="M111" s="207" t="s">
        <v>107</v>
      </c>
      <c r="N111" s="209">
        <v>58</v>
      </c>
    </row>
    <row r="112" spans="1:14" ht="5.8" customHeight="1" x14ac:dyDescent="0.85">
      <c r="A112" s="225"/>
      <c r="B112" s="228"/>
      <c r="C112" s="228"/>
      <c r="D112" s="222"/>
      <c r="E112" s="222"/>
      <c r="F112" s="222"/>
      <c r="G112" s="222"/>
      <c r="H112" s="219"/>
      <c r="I112" s="219"/>
      <c r="J112" s="33"/>
      <c r="K112" s="208"/>
      <c r="L112" s="208"/>
      <c r="M112" s="208"/>
      <c r="N112" s="210"/>
    </row>
    <row r="113" spans="1:14" ht="5.8" customHeight="1" x14ac:dyDescent="0.85">
      <c r="A113" s="223" t="s">
        <v>82</v>
      </c>
      <c r="B113" s="226" t="s">
        <v>210</v>
      </c>
      <c r="C113" s="226"/>
      <c r="D113" s="215" t="s">
        <v>73</v>
      </c>
      <c r="E113" s="215"/>
      <c r="F113" s="215"/>
      <c r="G113" s="215"/>
      <c r="H113" s="217">
        <v>246</v>
      </c>
      <c r="I113" s="217"/>
      <c r="J113" s="32"/>
      <c r="K113" s="220" t="s">
        <v>360</v>
      </c>
      <c r="L113" s="220"/>
      <c r="M113" s="220" t="s">
        <v>108</v>
      </c>
      <c r="N113" s="221">
        <v>106</v>
      </c>
    </row>
    <row r="114" spans="1:14" ht="5.8" customHeight="1" x14ac:dyDescent="0.85">
      <c r="A114" s="224"/>
      <c r="B114" s="227"/>
      <c r="C114" s="227"/>
      <c r="D114" s="216"/>
      <c r="E114" s="216"/>
      <c r="F114" s="216"/>
      <c r="G114" s="216"/>
      <c r="H114" s="218"/>
      <c r="I114" s="218"/>
      <c r="J114" s="31"/>
      <c r="K114" s="207"/>
      <c r="L114" s="207"/>
      <c r="M114" s="207"/>
      <c r="N114" s="209"/>
    </row>
    <row r="115" spans="1:14" ht="5.8" customHeight="1" x14ac:dyDescent="0.85">
      <c r="A115" s="224"/>
      <c r="B115" s="227"/>
      <c r="C115" s="227"/>
      <c r="D115" s="216"/>
      <c r="E115" s="216"/>
      <c r="F115" s="216"/>
      <c r="G115" s="216"/>
      <c r="H115" s="218"/>
      <c r="I115" s="218"/>
      <c r="J115" s="251" t="s">
        <v>118</v>
      </c>
      <c r="K115" s="207" t="s">
        <v>363</v>
      </c>
      <c r="L115" s="207"/>
      <c r="M115" s="207" t="s">
        <v>108</v>
      </c>
      <c r="N115" s="209">
        <v>74</v>
      </c>
    </row>
    <row r="116" spans="1:14" ht="5.8" customHeight="1" x14ac:dyDescent="0.85">
      <c r="A116" s="224"/>
      <c r="B116" s="227"/>
      <c r="C116" s="227"/>
      <c r="D116" s="216" t="s">
        <v>1466</v>
      </c>
      <c r="E116" s="216"/>
      <c r="F116" s="216"/>
      <c r="G116" s="216"/>
      <c r="H116" s="218"/>
      <c r="I116" s="218"/>
      <c r="J116" s="251"/>
      <c r="K116" s="207"/>
      <c r="L116" s="207"/>
      <c r="M116" s="207"/>
      <c r="N116" s="209"/>
    </row>
    <row r="117" spans="1:14" ht="5.8" customHeight="1" x14ac:dyDescent="0.85">
      <c r="A117" s="224"/>
      <c r="B117" s="227"/>
      <c r="C117" s="227"/>
      <c r="D117" s="216"/>
      <c r="E117" s="216"/>
      <c r="F117" s="216"/>
      <c r="G117" s="216"/>
      <c r="H117" s="218"/>
      <c r="I117" s="218"/>
      <c r="J117" s="251"/>
      <c r="K117" s="207" t="s">
        <v>362</v>
      </c>
      <c r="L117" s="207"/>
      <c r="M117" s="207" t="s">
        <v>108</v>
      </c>
      <c r="N117" s="209">
        <v>66</v>
      </c>
    </row>
    <row r="118" spans="1:14" ht="5.8" customHeight="1" x14ac:dyDescent="0.85">
      <c r="A118" s="225"/>
      <c r="B118" s="228"/>
      <c r="C118" s="228"/>
      <c r="D118" s="222"/>
      <c r="E118" s="222"/>
      <c r="F118" s="222"/>
      <c r="G118" s="222"/>
      <c r="H118" s="219"/>
      <c r="I118" s="219"/>
      <c r="J118" s="33"/>
      <c r="K118" s="208"/>
      <c r="L118" s="208"/>
      <c r="M118" s="208"/>
      <c r="N118" s="210"/>
    </row>
    <row r="119" spans="1:14" ht="5.8" customHeight="1" x14ac:dyDescent="0.85">
      <c r="A119" s="223" t="s">
        <v>82</v>
      </c>
      <c r="B119" s="226" t="s">
        <v>191</v>
      </c>
      <c r="C119" s="226"/>
      <c r="D119" s="215" t="s">
        <v>190</v>
      </c>
      <c r="E119" s="215"/>
      <c r="F119" s="215"/>
      <c r="G119" s="215"/>
      <c r="H119" s="217">
        <v>242</v>
      </c>
      <c r="I119" s="217"/>
      <c r="J119" s="32"/>
      <c r="K119" s="220" t="s">
        <v>317</v>
      </c>
      <c r="L119" s="220"/>
      <c r="M119" s="220" t="s">
        <v>108</v>
      </c>
      <c r="N119" s="221">
        <v>94</v>
      </c>
    </row>
    <row r="120" spans="1:14" ht="5.8" customHeight="1" x14ac:dyDescent="0.85">
      <c r="A120" s="224"/>
      <c r="B120" s="227"/>
      <c r="C120" s="227"/>
      <c r="D120" s="216"/>
      <c r="E120" s="216"/>
      <c r="F120" s="216"/>
      <c r="G120" s="216"/>
      <c r="H120" s="218"/>
      <c r="I120" s="218"/>
      <c r="J120" s="31"/>
      <c r="K120" s="207"/>
      <c r="L120" s="207"/>
      <c r="M120" s="207"/>
      <c r="N120" s="209"/>
    </row>
    <row r="121" spans="1:14" ht="5.8" customHeight="1" x14ac:dyDescent="0.85">
      <c r="A121" s="224"/>
      <c r="B121" s="227"/>
      <c r="C121" s="227"/>
      <c r="D121" s="216"/>
      <c r="E121" s="216"/>
      <c r="F121" s="216"/>
      <c r="G121" s="216"/>
      <c r="H121" s="218"/>
      <c r="I121" s="218"/>
      <c r="J121" s="251" t="s">
        <v>118</v>
      </c>
      <c r="K121" s="207" t="s">
        <v>316</v>
      </c>
      <c r="L121" s="207"/>
      <c r="M121" s="207" t="s">
        <v>108</v>
      </c>
      <c r="N121" s="209">
        <v>86</v>
      </c>
    </row>
    <row r="122" spans="1:14" ht="5.8" customHeight="1" x14ac:dyDescent="0.85">
      <c r="A122" s="224"/>
      <c r="B122" s="227"/>
      <c r="C122" s="227"/>
      <c r="D122" s="216" t="s">
        <v>1209</v>
      </c>
      <c r="E122" s="216"/>
      <c r="F122" s="216"/>
      <c r="G122" s="216"/>
      <c r="H122" s="218"/>
      <c r="I122" s="218"/>
      <c r="J122" s="251"/>
      <c r="K122" s="207"/>
      <c r="L122" s="207"/>
      <c r="M122" s="207"/>
      <c r="N122" s="209"/>
    </row>
    <row r="123" spans="1:14" ht="5.8" customHeight="1" x14ac:dyDescent="0.85">
      <c r="A123" s="224"/>
      <c r="B123" s="227"/>
      <c r="C123" s="227"/>
      <c r="D123" s="216"/>
      <c r="E123" s="216"/>
      <c r="F123" s="216"/>
      <c r="G123" s="216"/>
      <c r="H123" s="218"/>
      <c r="I123" s="218"/>
      <c r="J123" s="251"/>
      <c r="K123" s="207" t="s">
        <v>315</v>
      </c>
      <c r="L123" s="207"/>
      <c r="M123" s="207" t="s">
        <v>108</v>
      </c>
      <c r="N123" s="209">
        <v>62</v>
      </c>
    </row>
    <row r="124" spans="1:14" ht="5.8" customHeight="1" x14ac:dyDescent="0.85">
      <c r="A124" s="225"/>
      <c r="B124" s="228"/>
      <c r="C124" s="228"/>
      <c r="D124" s="222"/>
      <c r="E124" s="222"/>
      <c r="F124" s="222"/>
      <c r="G124" s="222"/>
      <c r="H124" s="219"/>
      <c r="I124" s="219"/>
      <c r="J124" s="33"/>
      <c r="K124" s="208"/>
      <c r="L124" s="208"/>
      <c r="M124" s="208"/>
      <c r="N124" s="210"/>
    </row>
    <row r="125" spans="1:14" ht="5.8" customHeight="1" x14ac:dyDescent="0.85">
      <c r="A125" s="223" t="s">
        <v>82</v>
      </c>
      <c r="B125" s="226" t="s">
        <v>212</v>
      </c>
      <c r="C125" s="226"/>
      <c r="D125" s="215" t="s">
        <v>67</v>
      </c>
      <c r="E125" s="215"/>
      <c r="F125" s="215"/>
      <c r="G125" s="215"/>
      <c r="H125" s="217">
        <v>198</v>
      </c>
      <c r="I125" s="217"/>
      <c r="J125" s="32"/>
      <c r="K125" s="220" t="s">
        <v>369</v>
      </c>
      <c r="L125" s="220"/>
      <c r="M125" s="220" t="s">
        <v>108</v>
      </c>
      <c r="N125" s="221">
        <v>70</v>
      </c>
    </row>
    <row r="126" spans="1:14" ht="5.8" customHeight="1" x14ac:dyDescent="0.85">
      <c r="A126" s="224"/>
      <c r="B126" s="227"/>
      <c r="C126" s="227"/>
      <c r="D126" s="216"/>
      <c r="E126" s="216"/>
      <c r="F126" s="216"/>
      <c r="G126" s="216"/>
      <c r="H126" s="218"/>
      <c r="I126" s="218"/>
      <c r="J126" s="31"/>
      <c r="K126" s="207"/>
      <c r="L126" s="207"/>
      <c r="M126" s="207"/>
      <c r="N126" s="209"/>
    </row>
    <row r="127" spans="1:14" ht="5.8" customHeight="1" x14ac:dyDescent="0.85">
      <c r="A127" s="224"/>
      <c r="B127" s="227"/>
      <c r="C127" s="227"/>
      <c r="D127" s="216"/>
      <c r="E127" s="216"/>
      <c r="F127" s="216"/>
      <c r="G127" s="216"/>
      <c r="H127" s="218"/>
      <c r="I127" s="218"/>
      <c r="J127" s="251" t="s">
        <v>118</v>
      </c>
      <c r="K127" s="207" t="s">
        <v>368</v>
      </c>
      <c r="L127" s="207"/>
      <c r="M127" s="207" t="s">
        <v>108</v>
      </c>
      <c r="N127" s="209">
        <v>66</v>
      </c>
    </row>
    <row r="128" spans="1:14" ht="5.8" customHeight="1" x14ac:dyDescent="0.85">
      <c r="A128" s="224"/>
      <c r="B128" s="227"/>
      <c r="C128" s="227"/>
      <c r="D128" s="216" t="s">
        <v>1426</v>
      </c>
      <c r="E128" s="216"/>
      <c r="F128" s="216"/>
      <c r="G128" s="216"/>
      <c r="H128" s="218"/>
      <c r="I128" s="218"/>
      <c r="J128" s="251"/>
      <c r="K128" s="207"/>
      <c r="L128" s="207"/>
      <c r="M128" s="207"/>
      <c r="N128" s="209"/>
    </row>
    <row r="129" spans="1:14" ht="5.8" customHeight="1" x14ac:dyDescent="0.85">
      <c r="A129" s="224"/>
      <c r="B129" s="227"/>
      <c r="C129" s="227"/>
      <c r="D129" s="216"/>
      <c r="E129" s="216"/>
      <c r="F129" s="216"/>
      <c r="G129" s="216"/>
      <c r="H129" s="218"/>
      <c r="I129" s="218"/>
      <c r="J129" s="251"/>
      <c r="K129" s="207" t="s">
        <v>373</v>
      </c>
      <c r="L129" s="207"/>
      <c r="M129" s="207" t="s">
        <v>107</v>
      </c>
      <c r="N129" s="209">
        <v>62</v>
      </c>
    </row>
    <row r="130" spans="1:14" ht="5.8" customHeight="1" x14ac:dyDescent="0.85">
      <c r="A130" s="225"/>
      <c r="B130" s="228"/>
      <c r="C130" s="228"/>
      <c r="D130" s="222"/>
      <c r="E130" s="222"/>
      <c r="F130" s="222"/>
      <c r="G130" s="222"/>
      <c r="H130" s="219"/>
      <c r="I130" s="219"/>
      <c r="J130" s="33"/>
      <c r="K130" s="208"/>
      <c r="L130" s="208"/>
      <c r="M130" s="208"/>
      <c r="N130" s="210"/>
    </row>
    <row r="131" spans="1:14" ht="15" customHeight="1" x14ac:dyDescent="0.85">
      <c r="A131" s="17"/>
      <c r="B131" s="24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s="38" customFormat="1" ht="30" customHeight="1" x14ac:dyDescent="0.85">
      <c r="A132" s="37" t="s">
        <v>58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9"/>
      <c r="M132" s="39"/>
      <c r="N132" s="39"/>
    </row>
    <row r="133" spans="1:14" ht="15" customHeight="1" x14ac:dyDescent="0.8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7"/>
      <c r="M133" s="17"/>
      <c r="N133" s="17"/>
    </row>
    <row r="134" spans="1:14" ht="12" customHeight="1" x14ac:dyDescent="0.85">
      <c r="A134" s="26" t="s">
        <v>60</v>
      </c>
      <c r="B134" s="25" t="s">
        <v>61</v>
      </c>
      <c r="C134" s="25" t="s">
        <v>62</v>
      </c>
      <c r="D134" s="409" t="s">
        <v>63</v>
      </c>
      <c r="E134" s="409"/>
      <c r="F134" s="409"/>
      <c r="G134" s="409"/>
      <c r="H134" s="409" t="s">
        <v>115</v>
      </c>
      <c r="I134" s="409"/>
      <c r="J134" s="409" t="s">
        <v>116</v>
      </c>
      <c r="K134" s="409"/>
      <c r="L134" s="25" t="s">
        <v>117</v>
      </c>
      <c r="M134" s="409" t="s">
        <v>64</v>
      </c>
      <c r="N134" s="410"/>
    </row>
    <row r="135" spans="1:14" x14ac:dyDescent="0.85">
      <c r="A135" s="18" t="s">
        <v>0</v>
      </c>
      <c r="B135" s="19" t="s">
        <v>2</v>
      </c>
      <c r="C135" s="19" t="s">
        <v>1092</v>
      </c>
      <c r="D135" s="411" t="s">
        <v>3</v>
      </c>
      <c r="E135" s="411"/>
      <c r="F135" s="411"/>
      <c r="G135" s="411"/>
      <c r="H135" s="411">
        <v>96</v>
      </c>
      <c r="I135" s="411"/>
      <c r="J135" s="411">
        <v>100</v>
      </c>
      <c r="K135" s="411"/>
      <c r="L135" s="19">
        <v>90</v>
      </c>
      <c r="M135" s="411">
        <v>286</v>
      </c>
      <c r="N135" s="412"/>
    </row>
    <row r="136" spans="1:14" x14ac:dyDescent="0.85">
      <c r="A136" s="20" t="s">
        <v>1065</v>
      </c>
      <c r="B136" s="21" t="s">
        <v>252</v>
      </c>
      <c r="C136" s="21" t="s">
        <v>1095</v>
      </c>
      <c r="D136" s="205" t="s">
        <v>18</v>
      </c>
      <c r="E136" s="205"/>
      <c r="F136" s="205"/>
      <c r="G136" s="205"/>
      <c r="H136" s="205">
        <v>92</v>
      </c>
      <c r="I136" s="205"/>
      <c r="J136" s="205">
        <v>100</v>
      </c>
      <c r="K136" s="205"/>
      <c r="L136" s="21">
        <v>90</v>
      </c>
      <c r="M136" s="205">
        <v>282</v>
      </c>
      <c r="N136" s="206"/>
    </row>
    <row r="137" spans="1:14" x14ac:dyDescent="0.85">
      <c r="A137" s="20" t="s">
        <v>1069</v>
      </c>
      <c r="B137" s="21" t="s">
        <v>375</v>
      </c>
      <c r="C137" s="21" t="s">
        <v>1100</v>
      </c>
      <c r="D137" s="205" t="s">
        <v>376</v>
      </c>
      <c r="E137" s="205"/>
      <c r="F137" s="205"/>
      <c r="G137" s="205"/>
      <c r="H137" s="205">
        <v>90</v>
      </c>
      <c r="I137" s="205"/>
      <c r="J137" s="205">
        <v>100</v>
      </c>
      <c r="K137" s="205"/>
      <c r="L137" s="21">
        <v>88</v>
      </c>
      <c r="M137" s="205">
        <v>278</v>
      </c>
      <c r="N137" s="206"/>
    </row>
    <row r="138" spans="1:14" x14ac:dyDescent="0.85">
      <c r="A138" s="20" t="s">
        <v>1072</v>
      </c>
      <c r="B138" s="21" t="s">
        <v>17</v>
      </c>
      <c r="C138" s="21" t="s">
        <v>1105</v>
      </c>
      <c r="D138" s="205" t="s">
        <v>18</v>
      </c>
      <c r="E138" s="205"/>
      <c r="F138" s="205"/>
      <c r="G138" s="205"/>
      <c r="H138" s="205">
        <v>92</v>
      </c>
      <c r="I138" s="205"/>
      <c r="J138" s="205">
        <v>100</v>
      </c>
      <c r="K138" s="205"/>
      <c r="L138" s="21">
        <v>84</v>
      </c>
      <c r="M138" s="205">
        <v>276</v>
      </c>
      <c r="N138" s="206"/>
    </row>
    <row r="139" spans="1:14" x14ac:dyDescent="0.85">
      <c r="A139" s="20" t="s">
        <v>1075</v>
      </c>
      <c r="B139" s="21" t="s">
        <v>220</v>
      </c>
      <c r="C139" s="21" t="s">
        <v>1110</v>
      </c>
      <c r="D139" s="205" t="s">
        <v>141</v>
      </c>
      <c r="E139" s="205"/>
      <c r="F139" s="205"/>
      <c r="G139" s="205"/>
      <c r="H139" s="205">
        <v>74</v>
      </c>
      <c r="I139" s="205"/>
      <c r="J139" s="205">
        <v>98</v>
      </c>
      <c r="K139" s="205"/>
      <c r="L139" s="21">
        <v>70</v>
      </c>
      <c r="M139" s="205">
        <v>242</v>
      </c>
      <c r="N139" s="206"/>
    </row>
    <row r="140" spans="1:14" x14ac:dyDescent="0.85">
      <c r="A140" s="20" t="s">
        <v>1079</v>
      </c>
      <c r="B140" s="21" t="s">
        <v>253</v>
      </c>
      <c r="C140" s="21" t="s">
        <v>1095</v>
      </c>
      <c r="D140" s="205" t="s">
        <v>18</v>
      </c>
      <c r="E140" s="205"/>
      <c r="F140" s="205"/>
      <c r="G140" s="205"/>
      <c r="H140" s="205">
        <v>80</v>
      </c>
      <c r="I140" s="205"/>
      <c r="J140" s="205">
        <v>94</v>
      </c>
      <c r="K140" s="205"/>
      <c r="L140" s="21">
        <v>60</v>
      </c>
      <c r="M140" s="205">
        <v>234</v>
      </c>
      <c r="N140" s="206"/>
    </row>
    <row r="141" spans="1:14" x14ac:dyDescent="0.85">
      <c r="A141" s="20" t="s">
        <v>1082</v>
      </c>
      <c r="B141" s="21" t="s">
        <v>259</v>
      </c>
      <c r="C141" s="21" t="s">
        <v>1119</v>
      </c>
      <c r="D141" s="205" t="s">
        <v>37</v>
      </c>
      <c r="E141" s="205"/>
      <c r="F141" s="205"/>
      <c r="G141" s="205"/>
      <c r="H141" s="205">
        <v>76</v>
      </c>
      <c r="I141" s="205"/>
      <c r="J141" s="205">
        <v>88</v>
      </c>
      <c r="K141" s="205"/>
      <c r="L141" s="21">
        <v>68</v>
      </c>
      <c r="M141" s="205">
        <v>232</v>
      </c>
      <c r="N141" s="206"/>
    </row>
    <row r="142" spans="1:14" x14ac:dyDescent="0.85">
      <c r="A142" s="20" t="s">
        <v>1082</v>
      </c>
      <c r="B142" s="21" t="s">
        <v>8</v>
      </c>
      <c r="C142" s="21" t="s">
        <v>1123</v>
      </c>
      <c r="D142" s="205" t="s">
        <v>9</v>
      </c>
      <c r="E142" s="205"/>
      <c r="F142" s="205"/>
      <c r="G142" s="205"/>
      <c r="H142" s="205">
        <v>82</v>
      </c>
      <c r="I142" s="205"/>
      <c r="J142" s="205">
        <v>86</v>
      </c>
      <c r="K142" s="205"/>
      <c r="L142" s="21">
        <v>64</v>
      </c>
      <c r="M142" s="205">
        <v>232</v>
      </c>
      <c r="N142" s="206"/>
    </row>
    <row r="143" spans="1:14" x14ac:dyDescent="0.85">
      <c r="A143" s="20" t="s">
        <v>1089</v>
      </c>
      <c r="B143" s="21" t="s">
        <v>299</v>
      </c>
      <c r="C143" s="21" t="s">
        <v>1127</v>
      </c>
      <c r="D143" s="205" t="s">
        <v>180</v>
      </c>
      <c r="E143" s="205"/>
      <c r="F143" s="205"/>
      <c r="G143" s="205"/>
      <c r="H143" s="205">
        <v>72</v>
      </c>
      <c r="I143" s="205"/>
      <c r="J143" s="205">
        <v>94</v>
      </c>
      <c r="K143" s="205"/>
      <c r="L143" s="21">
        <v>56</v>
      </c>
      <c r="M143" s="205">
        <v>222</v>
      </c>
      <c r="N143" s="206"/>
    </row>
    <row r="144" spans="1:14" x14ac:dyDescent="0.85">
      <c r="A144" s="20" t="s">
        <v>1013</v>
      </c>
      <c r="B144" s="21" t="s">
        <v>260</v>
      </c>
      <c r="C144" s="21" t="s">
        <v>1119</v>
      </c>
      <c r="D144" s="205" t="s">
        <v>37</v>
      </c>
      <c r="E144" s="205"/>
      <c r="F144" s="205"/>
      <c r="G144" s="205"/>
      <c r="H144" s="205">
        <v>68</v>
      </c>
      <c r="I144" s="205"/>
      <c r="J144" s="205">
        <v>82</v>
      </c>
      <c r="K144" s="205"/>
      <c r="L144" s="21">
        <v>64</v>
      </c>
      <c r="M144" s="205">
        <v>214</v>
      </c>
      <c r="N144" s="206"/>
    </row>
    <row r="145" spans="1:14" x14ac:dyDescent="0.85">
      <c r="A145" s="20" t="s">
        <v>1027</v>
      </c>
      <c r="B145" s="21" t="s">
        <v>27</v>
      </c>
      <c r="C145" s="21" t="s">
        <v>1105</v>
      </c>
      <c r="D145" s="205" t="s">
        <v>18</v>
      </c>
      <c r="E145" s="205"/>
      <c r="F145" s="205"/>
      <c r="G145" s="205"/>
      <c r="H145" s="205">
        <v>62</v>
      </c>
      <c r="I145" s="205"/>
      <c r="J145" s="205">
        <v>84</v>
      </c>
      <c r="K145" s="205"/>
      <c r="L145" s="21">
        <v>60</v>
      </c>
      <c r="M145" s="205">
        <v>206</v>
      </c>
      <c r="N145" s="206"/>
    </row>
    <row r="146" spans="1:14" x14ac:dyDescent="0.85">
      <c r="A146" s="20" t="s">
        <v>1032</v>
      </c>
      <c r="B146" s="21" t="s">
        <v>38</v>
      </c>
      <c r="C146" s="21" t="s">
        <v>1137</v>
      </c>
      <c r="D146" s="205" t="s">
        <v>5</v>
      </c>
      <c r="E146" s="205"/>
      <c r="F146" s="205"/>
      <c r="G146" s="205"/>
      <c r="H146" s="205">
        <v>70</v>
      </c>
      <c r="I146" s="205"/>
      <c r="J146" s="205">
        <v>80</v>
      </c>
      <c r="K146" s="205"/>
      <c r="L146" s="21">
        <v>54</v>
      </c>
      <c r="M146" s="205">
        <v>204</v>
      </c>
      <c r="N146" s="206"/>
    </row>
    <row r="147" spans="1:14" x14ac:dyDescent="0.85">
      <c r="A147" s="20" t="s">
        <v>1014</v>
      </c>
      <c r="B147" s="21" t="s">
        <v>224</v>
      </c>
      <c r="C147" s="21" t="s">
        <v>1110</v>
      </c>
      <c r="D147" s="205" t="s">
        <v>48</v>
      </c>
      <c r="E147" s="205"/>
      <c r="F147" s="205"/>
      <c r="G147" s="205"/>
      <c r="H147" s="205">
        <v>70</v>
      </c>
      <c r="I147" s="205"/>
      <c r="J147" s="205">
        <v>78</v>
      </c>
      <c r="K147" s="205"/>
      <c r="L147" s="21">
        <v>54</v>
      </c>
      <c r="M147" s="205">
        <v>202</v>
      </c>
      <c r="N147" s="206"/>
    </row>
    <row r="148" spans="1:14" x14ac:dyDescent="0.85">
      <c r="A148" s="20" t="s">
        <v>1014</v>
      </c>
      <c r="B148" s="21" t="s">
        <v>282</v>
      </c>
      <c r="C148" s="21" t="s">
        <v>1144</v>
      </c>
      <c r="D148" s="205" t="s">
        <v>5</v>
      </c>
      <c r="E148" s="205"/>
      <c r="F148" s="205"/>
      <c r="G148" s="205"/>
      <c r="H148" s="205">
        <v>60</v>
      </c>
      <c r="I148" s="205"/>
      <c r="J148" s="205">
        <v>82</v>
      </c>
      <c r="K148" s="205"/>
      <c r="L148" s="21">
        <v>60</v>
      </c>
      <c r="M148" s="205">
        <v>202</v>
      </c>
      <c r="N148" s="206"/>
    </row>
    <row r="149" spans="1:14" x14ac:dyDescent="0.85">
      <c r="A149" s="20" t="s">
        <v>1006</v>
      </c>
      <c r="B149" s="21" t="s">
        <v>12</v>
      </c>
      <c r="C149" s="21" t="s">
        <v>1148</v>
      </c>
      <c r="D149" s="205" t="s">
        <v>13</v>
      </c>
      <c r="E149" s="205"/>
      <c r="F149" s="205"/>
      <c r="G149" s="205"/>
      <c r="H149" s="205">
        <v>64</v>
      </c>
      <c r="I149" s="205"/>
      <c r="J149" s="205">
        <v>90</v>
      </c>
      <c r="K149" s="205"/>
      <c r="L149" s="21">
        <v>40</v>
      </c>
      <c r="M149" s="205">
        <v>194</v>
      </c>
      <c r="N149" s="206"/>
    </row>
    <row r="150" spans="1:14" x14ac:dyDescent="0.85">
      <c r="A150" s="20" t="s">
        <v>1015</v>
      </c>
      <c r="B150" s="21" t="s">
        <v>1</v>
      </c>
      <c r="C150" s="21" t="s">
        <v>1123</v>
      </c>
      <c r="D150" s="205" t="s">
        <v>11</v>
      </c>
      <c r="E150" s="205"/>
      <c r="F150" s="205"/>
      <c r="G150" s="205"/>
      <c r="H150" s="205">
        <v>68</v>
      </c>
      <c r="I150" s="205"/>
      <c r="J150" s="205">
        <v>74</v>
      </c>
      <c r="K150" s="205"/>
      <c r="L150" s="21">
        <v>44</v>
      </c>
      <c r="M150" s="205">
        <v>186</v>
      </c>
      <c r="N150" s="206"/>
    </row>
    <row r="151" spans="1:14" x14ac:dyDescent="0.85">
      <c r="A151" s="20" t="s">
        <v>1015</v>
      </c>
      <c r="B151" s="21" t="s">
        <v>297</v>
      </c>
      <c r="C151" s="21" t="s">
        <v>1152</v>
      </c>
      <c r="D151" s="205" t="s">
        <v>40</v>
      </c>
      <c r="E151" s="205"/>
      <c r="F151" s="205"/>
      <c r="G151" s="205"/>
      <c r="H151" s="205">
        <v>60</v>
      </c>
      <c r="I151" s="205"/>
      <c r="J151" s="205">
        <v>72</v>
      </c>
      <c r="K151" s="205"/>
      <c r="L151" s="21">
        <v>54</v>
      </c>
      <c r="M151" s="205">
        <v>186</v>
      </c>
      <c r="N151" s="206"/>
    </row>
    <row r="152" spans="1:14" x14ac:dyDescent="0.85">
      <c r="A152" s="20" t="s">
        <v>1023</v>
      </c>
      <c r="B152" s="21" t="s">
        <v>225</v>
      </c>
      <c r="C152" s="21" t="s">
        <v>1110</v>
      </c>
      <c r="D152" s="205" t="s">
        <v>48</v>
      </c>
      <c r="E152" s="205"/>
      <c r="F152" s="205"/>
      <c r="G152" s="205"/>
      <c r="H152" s="205">
        <v>54</v>
      </c>
      <c r="I152" s="205"/>
      <c r="J152" s="205">
        <v>82</v>
      </c>
      <c r="K152" s="205"/>
      <c r="L152" s="21">
        <v>40</v>
      </c>
      <c r="M152" s="205">
        <v>176</v>
      </c>
      <c r="N152" s="206"/>
    </row>
    <row r="153" spans="1:14" x14ac:dyDescent="0.85">
      <c r="A153" s="20" t="s">
        <v>1023</v>
      </c>
      <c r="B153" s="21" t="s">
        <v>268</v>
      </c>
      <c r="C153" s="21" t="s">
        <v>1119</v>
      </c>
      <c r="D153" s="205" t="s">
        <v>16</v>
      </c>
      <c r="E153" s="205"/>
      <c r="F153" s="205"/>
      <c r="G153" s="205"/>
      <c r="H153" s="205">
        <v>52</v>
      </c>
      <c r="I153" s="205"/>
      <c r="J153" s="205">
        <v>82</v>
      </c>
      <c r="K153" s="205"/>
      <c r="L153" s="21">
        <v>42</v>
      </c>
      <c r="M153" s="205">
        <v>176</v>
      </c>
      <c r="N153" s="206"/>
    </row>
    <row r="154" spans="1:14" x14ac:dyDescent="0.85">
      <c r="A154" s="20" t="s">
        <v>1161</v>
      </c>
      <c r="B154" s="21" t="s">
        <v>36</v>
      </c>
      <c r="C154" s="21" t="s">
        <v>1123</v>
      </c>
      <c r="D154" s="205" t="s">
        <v>37</v>
      </c>
      <c r="E154" s="205"/>
      <c r="F154" s="205"/>
      <c r="G154" s="205"/>
      <c r="H154" s="205">
        <v>54</v>
      </c>
      <c r="I154" s="205"/>
      <c r="J154" s="205">
        <v>68</v>
      </c>
      <c r="K154" s="205"/>
      <c r="L154" s="21">
        <v>50</v>
      </c>
      <c r="M154" s="205">
        <v>172</v>
      </c>
      <c r="N154" s="206"/>
    </row>
    <row r="155" spans="1:14" x14ac:dyDescent="0.85">
      <c r="A155" s="20" t="s">
        <v>1161</v>
      </c>
      <c r="B155" s="21" t="s">
        <v>4</v>
      </c>
      <c r="C155" s="21" t="s">
        <v>1137</v>
      </c>
      <c r="D155" s="205" t="s">
        <v>5</v>
      </c>
      <c r="E155" s="205"/>
      <c r="F155" s="205"/>
      <c r="G155" s="205"/>
      <c r="H155" s="205">
        <v>50</v>
      </c>
      <c r="I155" s="205"/>
      <c r="J155" s="205">
        <v>70</v>
      </c>
      <c r="K155" s="205"/>
      <c r="L155" s="21">
        <v>52</v>
      </c>
      <c r="M155" s="205">
        <v>172</v>
      </c>
      <c r="N155" s="206"/>
    </row>
    <row r="156" spans="1:14" x14ac:dyDescent="0.85">
      <c r="A156" s="20" t="s">
        <v>1024</v>
      </c>
      <c r="B156" s="21" t="s">
        <v>261</v>
      </c>
      <c r="C156" s="21" t="s">
        <v>1119</v>
      </c>
      <c r="D156" s="205" t="s">
        <v>37</v>
      </c>
      <c r="E156" s="205"/>
      <c r="F156" s="205"/>
      <c r="G156" s="205"/>
      <c r="H156" s="205">
        <v>54</v>
      </c>
      <c r="I156" s="205"/>
      <c r="J156" s="205">
        <v>64</v>
      </c>
      <c r="K156" s="205"/>
      <c r="L156" s="21">
        <v>52</v>
      </c>
      <c r="M156" s="205">
        <v>170</v>
      </c>
      <c r="N156" s="206"/>
    </row>
    <row r="157" spans="1:14" x14ac:dyDescent="0.85">
      <c r="A157" s="20" t="s">
        <v>1022</v>
      </c>
      <c r="B157" s="21" t="s">
        <v>249</v>
      </c>
      <c r="C157" s="21" t="s">
        <v>1095</v>
      </c>
      <c r="D157" s="205" t="s">
        <v>44</v>
      </c>
      <c r="E157" s="205"/>
      <c r="F157" s="205"/>
      <c r="G157" s="205"/>
      <c r="H157" s="205">
        <v>52</v>
      </c>
      <c r="I157" s="205"/>
      <c r="J157" s="205">
        <v>68</v>
      </c>
      <c r="K157" s="205"/>
      <c r="L157" s="21">
        <v>46</v>
      </c>
      <c r="M157" s="205">
        <v>166</v>
      </c>
      <c r="N157" s="206"/>
    </row>
    <row r="158" spans="1:14" x14ac:dyDescent="0.85">
      <c r="A158" s="20" t="s">
        <v>1171</v>
      </c>
      <c r="B158" s="21" t="s">
        <v>246</v>
      </c>
      <c r="C158" s="21" t="s">
        <v>1095</v>
      </c>
      <c r="D158" s="205" t="s">
        <v>44</v>
      </c>
      <c r="E158" s="205"/>
      <c r="F158" s="205"/>
      <c r="G158" s="205"/>
      <c r="H158" s="205">
        <v>54</v>
      </c>
      <c r="I158" s="205"/>
      <c r="J158" s="205">
        <v>66</v>
      </c>
      <c r="K158" s="205"/>
      <c r="L158" s="21">
        <v>44</v>
      </c>
      <c r="M158" s="205">
        <v>164</v>
      </c>
      <c r="N158" s="206"/>
    </row>
    <row r="159" spans="1:14" x14ac:dyDescent="0.85">
      <c r="A159" s="20" t="s">
        <v>1018</v>
      </c>
      <c r="B159" s="21" t="s">
        <v>219</v>
      </c>
      <c r="C159" s="21" t="s">
        <v>1110</v>
      </c>
      <c r="D159" s="205" t="s">
        <v>86</v>
      </c>
      <c r="E159" s="205"/>
      <c r="F159" s="205"/>
      <c r="G159" s="205"/>
      <c r="H159" s="205">
        <v>50</v>
      </c>
      <c r="I159" s="205"/>
      <c r="J159" s="205">
        <v>62</v>
      </c>
      <c r="K159" s="205"/>
      <c r="L159" s="21">
        <v>50</v>
      </c>
      <c r="M159" s="205">
        <v>162</v>
      </c>
      <c r="N159" s="206"/>
    </row>
    <row r="160" spans="1:14" x14ac:dyDescent="0.85">
      <c r="A160" s="20" t="s">
        <v>1018</v>
      </c>
      <c r="B160" s="21" t="s">
        <v>47</v>
      </c>
      <c r="C160" s="21" t="s">
        <v>1175</v>
      </c>
      <c r="D160" s="205" t="s">
        <v>48</v>
      </c>
      <c r="E160" s="205"/>
      <c r="F160" s="205"/>
      <c r="G160" s="205"/>
      <c r="H160" s="205">
        <v>54</v>
      </c>
      <c r="I160" s="205"/>
      <c r="J160" s="205">
        <v>54</v>
      </c>
      <c r="K160" s="205"/>
      <c r="L160" s="21">
        <v>54</v>
      </c>
      <c r="M160" s="205">
        <v>162</v>
      </c>
      <c r="N160" s="206"/>
    </row>
    <row r="161" spans="1:14" x14ac:dyDescent="0.85">
      <c r="A161" s="20" t="s">
        <v>1018</v>
      </c>
      <c r="B161" s="21" t="s">
        <v>262</v>
      </c>
      <c r="C161" s="21" t="s">
        <v>1119</v>
      </c>
      <c r="D161" s="205" t="s">
        <v>37</v>
      </c>
      <c r="E161" s="205"/>
      <c r="F161" s="205"/>
      <c r="G161" s="205"/>
      <c r="H161" s="205">
        <v>56</v>
      </c>
      <c r="I161" s="205"/>
      <c r="J161" s="205">
        <v>58</v>
      </c>
      <c r="K161" s="205"/>
      <c r="L161" s="21">
        <v>48</v>
      </c>
      <c r="M161" s="205">
        <v>162</v>
      </c>
      <c r="N161" s="206"/>
    </row>
    <row r="162" spans="1:14" x14ac:dyDescent="0.85">
      <c r="A162" s="20" t="s">
        <v>1019</v>
      </c>
      <c r="B162" s="21" t="s">
        <v>227</v>
      </c>
      <c r="C162" s="21" t="s">
        <v>1110</v>
      </c>
      <c r="D162" s="205" t="s">
        <v>48</v>
      </c>
      <c r="E162" s="205"/>
      <c r="F162" s="205"/>
      <c r="G162" s="205"/>
      <c r="H162" s="205">
        <v>50</v>
      </c>
      <c r="I162" s="205"/>
      <c r="J162" s="205">
        <v>60</v>
      </c>
      <c r="K162" s="205"/>
      <c r="L162" s="21">
        <v>48</v>
      </c>
      <c r="M162" s="205">
        <v>158</v>
      </c>
      <c r="N162" s="206"/>
    </row>
    <row r="163" spans="1:14" x14ac:dyDescent="0.85">
      <c r="A163" s="20" t="s">
        <v>1019</v>
      </c>
      <c r="B163" s="21" t="s">
        <v>6</v>
      </c>
      <c r="C163" s="21" t="s">
        <v>1180</v>
      </c>
      <c r="D163" s="205" t="s">
        <v>7</v>
      </c>
      <c r="E163" s="205"/>
      <c r="F163" s="205"/>
      <c r="G163" s="205"/>
      <c r="H163" s="205">
        <v>48</v>
      </c>
      <c r="I163" s="205"/>
      <c r="J163" s="205">
        <v>64</v>
      </c>
      <c r="K163" s="205"/>
      <c r="L163" s="21">
        <v>46</v>
      </c>
      <c r="M163" s="205">
        <v>158</v>
      </c>
      <c r="N163" s="206"/>
    </row>
    <row r="164" spans="1:14" x14ac:dyDescent="0.85">
      <c r="A164" s="20" t="s">
        <v>1017</v>
      </c>
      <c r="B164" s="21" t="s">
        <v>226</v>
      </c>
      <c r="C164" s="21" t="s">
        <v>1110</v>
      </c>
      <c r="D164" s="205" t="s">
        <v>48</v>
      </c>
      <c r="E164" s="205"/>
      <c r="F164" s="205"/>
      <c r="G164" s="205"/>
      <c r="H164" s="205">
        <v>46</v>
      </c>
      <c r="I164" s="205"/>
      <c r="J164" s="205">
        <v>70</v>
      </c>
      <c r="K164" s="205"/>
      <c r="L164" s="21">
        <v>40</v>
      </c>
      <c r="M164" s="205">
        <v>156</v>
      </c>
      <c r="N164" s="206"/>
    </row>
    <row r="165" spans="1:14" x14ac:dyDescent="0.85">
      <c r="A165" s="20" t="s">
        <v>1017</v>
      </c>
      <c r="B165" s="21" t="s">
        <v>56</v>
      </c>
      <c r="C165" s="21" t="s">
        <v>1123</v>
      </c>
      <c r="D165" s="205" t="s">
        <v>170</v>
      </c>
      <c r="E165" s="205"/>
      <c r="F165" s="205"/>
      <c r="G165" s="205"/>
      <c r="H165" s="205">
        <v>54</v>
      </c>
      <c r="I165" s="205"/>
      <c r="J165" s="205">
        <v>54</v>
      </c>
      <c r="K165" s="205"/>
      <c r="L165" s="21">
        <v>48</v>
      </c>
      <c r="M165" s="205">
        <v>156</v>
      </c>
      <c r="N165" s="206"/>
    </row>
    <row r="166" spans="1:14" x14ac:dyDescent="0.85">
      <c r="A166" s="20" t="s">
        <v>1017</v>
      </c>
      <c r="B166" s="21" t="s">
        <v>296</v>
      </c>
      <c r="C166" s="21" t="s">
        <v>1152</v>
      </c>
      <c r="D166" s="205" t="s">
        <v>22</v>
      </c>
      <c r="E166" s="205"/>
      <c r="F166" s="205"/>
      <c r="G166" s="205"/>
      <c r="H166" s="205">
        <v>48</v>
      </c>
      <c r="I166" s="205"/>
      <c r="J166" s="205">
        <v>64</v>
      </c>
      <c r="K166" s="205"/>
      <c r="L166" s="21">
        <v>44</v>
      </c>
      <c r="M166" s="205">
        <v>156</v>
      </c>
      <c r="N166" s="206"/>
    </row>
    <row r="167" spans="1:14" x14ac:dyDescent="0.85">
      <c r="A167" s="20" t="s">
        <v>1191</v>
      </c>
      <c r="B167" s="21" t="s">
        <v>14</v>
      </c>
      <c r="C167" s="21" t="s">
        <v>1192</v>
      </c>
      <c r="D167" s="205" t="s">
        <v>15</v>
      </c>
      <c r="E167" s="205"/>
      <c r="F167" s="205"/>
      <c r="G167" s="205"/>
      <c r="H167" s="205">
        <v>52</v>
      </c>
      <c r="I167" s="205"/>
      <c r="J167" s="205">
        <v>60</v>
      </c>
      <c r="K167" s="205"/>
      <c r="L167" s="21">
        <v>42</v>
      </c>
      <c r="M167" s="205">
        <v>154</v>
      </c>
      <c r="N167" s="206"/>
    </row>
    <row r="168" spans="1:14" x14ac:dyDescent="0.85">
      <c r="A168" s="20" t="s">
        <v>1191</v>
      </c>
      <c r="B168" s="21" t="s">
        <v>106</v>
      </c>
      <c r="C168" s="21" t="s">
        <v>1180</v>
      </c>
      <c r="D168" s="205" t="s">
        <v>7</v>
      </c>
      <c r="E168" s="205"/>
      <c r="F168" s="205"/>
      <c r="G168" s="205"/>
      <c r="H168" s="205">
        <v>42</v>
      </c>
      <c r="I168" s="205"/>
      <c r="J168" s="205">
        <v>64</v>
      </c>
      <c r="K168" s="205"/>
      <c r="L168" s="21">
        <v>48</v>
      </c>
      <c r="M168" s="205">
        <v>154</v>
      </c>
      <c r="N168" s="206"/>
    </row>
    <row r="169" spans="1:14" x14ac:dyDescent="0.85">
      <c r="A169" s="20" t="s">
        <v>1428</v>
      </c>
      <c r="B169" s="21" t="s">
        <v>298</v>
      </c>
      <c r="C169" s="21" t="s">
        <v>1152</v>
      </c>
      <c r="D169" s="205" t="s">
        <v>40</v>
      </c>
      <c r="E169" s="205"/>
      <c r="F169" s="205"/>
      <c r="G169" s="205"/>
      <c r="H169" s="205">
        <v>44</v>
      </c>
      <c r="I169" s="205"/>
      <c r="J169" s="205">
        <v>60</v>
      </c>
      <c r="K169" s="205"/>
      <c r="L169" s="21">
        <v>48</v>
      </c>
      <c r="M169" s="205">
        <v>152</v>
      </c>
      <c r="N169" s="206"/>
    </row>
    <row r="170" spans="1:14" x14ac:dyDescent="0.85">
      <c r="A170" s="20" t="s">
        <v>1428</v>
      </c>
      <c r="B170" s="21" t="s">
        <v>326</v>
      </c>
      <c r="C170" s="21" t="s">
        <v>1100</v>
      </c>
      <c r="D170" s="205" t="s">
        <v>195</v>
      </c>
      <c r="E170" s="205"/>
      <c r="F170" s="205"/>
      <c r="G170" s="205"/>
      <c r="H170" s="205">
        <v>44</v>
      </c>
      <c r="I170" s="205"/>
      <c r="J170" s="205">
        <v>60</v>
      </c>
      <c r="K170" s="205"/>
      <c r="L170" s="21">
        <v>48</v>
      </c>
      <c r="M170" s="205">
        <v>152</v>
      </c>
      <c r="N170" s="206"/>
    </row>
    <row r="171" spans="1:14" x14ac:dyDescent="0.85">
      <c r="A171" s="20" t="s">
        <v>1428</v>
      </c>
      <c r="B171" s="21" t="s">
        <v>341</v>
      </c>
      <c r="C171" s="21" t="s">
        <v>1467</v>
      </c>
      <c r="D171" s="205" t="s">
        <v>342</v>
      </c>
      <c r="E171" s="205"/>
      <c r="F171" s="205"/>
      <c r="G171" s="205"/>
      <c r="H171" s="205">
        <v>42</v>
      </c>
      <c r="I171" s="205"/>
      <c r="J171" s="205">
        <v>64</v>
      </c>
      <c r="K171" s="205"/>
      <c r="L171" s="21">
        <v>46</v>
      </c>
      <c r="M171" s="205">
        <v>152</v>
      </c>
      <c r="N171" s="206"/>
    </row>
    <row r="172" spans="1:14" x14ac:dyDescent="0.85">
      <c r="A172" s="20" t="s">
        <v>1349</v>
      </c>
      <c r="B172" s="21" t="s">
        <v>228</v>
      </c>
      <c r="C172" s="21" t="s">
        <v>1110</v>
      </c>
      <c r="D172" s="205" t="s">
        <v>48</v>
      </c>
      <c r="E172" s="205"/>
      <c r="F172" s="205"/>
      <c r="G172" s="205"/>
      <c r="H172" s="205">
        <v>46</v>
      </c>
      <c r="I172" s="205"/>
      <c r="J172" s="205">
        <v>56</v>
      </c>
      <c r="K172" s="205"/>
      <c r="L172" s="21">
        <v>44</v>
      </c>
      <c r="M172" s="205">
        <v>146</v>
      </c>
      <c r="N172" s="206"/>
    </row>
    <row r="173" spans="1:14" x14ac:dyDescent="0.85">
      <c r="A173" s="20" t="s">
        <v>1349</v>
      </c>
      <c r="B173" s="21" t="s">
        <v>279</v>
      </c>
      <c r="C173" s="21" t="s">
        <v>1144</v>
      </c>
      <c r="D173" s="205" t="s">
        <v>32</v>
      </c>
      <c r="E173" s="205"/>
      <c r="F173" s="205"/>
      <c r="G173" s="205"/>
      <c r="H173" s="205">
        <v>50</v>
      </c>
      <c r="I173" s="205"/>
      <c r="J173" s="205">
        <v>54</v>
      </c>
      <c r="K173" s="205"/>
      <c r="L173" s="21">
        <v>42</v>
      </c>
      <c r="M173" s="205">
        <v>146</v>
      </c>
      <c r="N173" s="206"/>
    </row>
    <row r="174" spans="1:14" x14ac:dyDescent="0.85">
      <c r="A174" s="20" t="s">
        <v>1349</v>
      </c>
      <c r="B174" s="21" t="s">
        <v>319</v>
      </c>
      <c r="C174" s="21" t="s">
        <v>1468</v>
      </c>
      <c r="D174" s="205" t="s">
        <v>320</v>
      </c>
      <c r="E174" s="205"/>
      <c r="F174" s="205"/>
      <c r="G174" s="205"/>
      <c r="H174" s="205">
        <v>48</v>
      </c>
      <c r="I174" s="205"/>
      <c r="J174" s="205">
        <v>54</v>
      </c>
      <c r="K174" s="205"/>
      <c r="L174" s="21">
        <v>44</v>
      </c>
      <c r="M174" s="205">
        <v>146</v>
      </c>
      <c r="N174" s="206"/>
    </row>
    <row r="175" spans="1:14" x14ac:dyDescent="0.85">
      <c r="A175" s="20" t="s">
        <v>1349</v>
      </c>
      <c r="B175" s="21" t="s">
        <v>355</v>
      </c>
      <c r="C175" s="21" t="s">
        <v>1144</v>
      </c>
      <c r="D175" s="205" t="s">
        <v>32</v>
      </c>
      <c r="E175" s="205"/>
      <c r="F175" s="205"/>
      <c r="G175" s="205"/>
      <c r="H175" s="205">
        <v>44</v>
      </c>
      <c r="I175" s="205"/>
      <c r="J175" s="205">
        <v>56</v>
      </c>
      <c r="K175" s="205"/>
      <c r="L175" s="21">
        <v>46</v>
      </c>
      <c r="M175" s="205">
        <v>146</v>
      </c>
      <c r="N175" s="206"/>
    </row>
    <row r="176" spans="1:14" x14ac:dyDescent="0.85">
      <c r="A176" s="20" t="s">
        <v>1225</v>
      </c>
      <c r="B176" s="21" t="s">
        <v>89</v>
      </c>
      <c r="C176" s="21" t="s">
        <v>1175</v>
      </c>
      <c r="D176" s="205" t="s">
        <v>86</v>
      </c>
      <c r="E176" s="205"/>
      <c r="F176" s="205"/>
      <c r="G176" s="205"/>
      <c r="H176" s="205">
        <v>44</v>
      </c>
      <c r="I176" s="205"/>
      <c r="J176" s="205">
        <v>56</v>
      </c>
      <c r="K176" s="205"/>
      <c r="L176" s="21">
        <v>42</v>
      </c>
      <c r="M176" s="205">
        <v>142</v>
      </c>
      <c r="N176" s="206"/>
    </row>
    <row r="177" spans="1:14" x14ac:dyDescent="0.85">
      <c r="A177" s="20" t="s">
        <v>1225</v>
      </c>
      <c r="B177" s="21" t="s">
        <v>254</v>
      </c>
      <c r="C177" s="21" t="s">
        <v>1095</v>
      </c>
      <c r="D177" s="205" t="s">
        <v>18</v>
      </c>
      <c r="E177" s="205"/>
      <c r="F177" s="205"/>
      <c r="G177" s="205"/>
      <c r="H177" s="205">
        <v>54</v>
      </c>
      <c r="I177" s="205"/>
      <c r="J177" s="205">
        <v>50</v>
      </c>
      <c r="K177" s="205"/>
      <c r="L177" s="21">
        <v>38</v>
      </c>
      <c r="M177" s="205">
        <v>142</v>
      </c>
      <c r="N177" s="206"/>
    </row>
    <row r="178" spans="1:14" x14ac:dyDescent="0.85">
      <c r="A178" s="20" t="s">
        <v>1225</v>
      </c>
      <c r="B178" s="21" t="s">
        <v>303</v>
      </c>
      <c r="C178" s="21" t="s">
        <v>1469</v>
      </c>
      <c r="D178" s="205" t="s">
        <v>183</v>
      </c>
      <c r="E178" s="205"/>
      <c r="F178" s="205"/>
      <c r="G178" s="205"/>
      <c r="H178" s="205">
        <v>48</v>
      </c>
      <c r="I178" s="205"/>
      <c r="J178" s="205">
        <v>54</v>
      </c>
      <c r="K178" s="205"/>
      <c r="L178" s="21">
        <v>40</v>
      </c>
      <c r="M178" s="205">
        <v>142</v>
      </c>
      <c r="N178" s="206"/>
    </row>
    <row r="179" spans="1:14" x14ac:dyDescent="0.85">
      <c r="A179" s="20" t="s">
        <v>1225</v>
      </c>
      <c r="B179" s="21" t="s">
        <v>314</v>
      </c>
      <c r="C179" s="21" t="s">
        <v>1470</v>
      </c>
      <c r="D179" s="205" t="s">
        <v>188</v>
      </c>
      <c r="E179" s="205"/>
      <c r="F179" s="205"/>
      <c r="G179" s="205"/>
      <c r="H179" s="205">
        <v>44</v>
      </c>
      <c r="I179" s="205"/>
      <c r="J179" s="205">
        <v>52</v>
      </c>
      <c r="K179" s="205"/>
      <c r="L179" s="21">
        <v>46</v>
      </c>
      <c r="M179" s="205">
        <v>142</v>
      </c>
      <c r="N179" s="206"/>
    </row>
    <row r="180" spans="1:14" x14ac:dyDescent="0.85">
      <c r="A180" s="20" t="s">
        <v>1225</v>
      </c>
      <c r="B180" s="21" t="s">
        <v>335</v>
      </c>
      <c r="C180" s="21" t="s">
        <v>1100</v>
      </c>
      <c r="D180" s="205" t="s">
        <v>7</v>
      </c>
      <c r="E180" s="205"/>
      <c r="F180" s="205"/>
      <c r="G180" s="205"/>
      <c r="H180" s="205">
        <v>42</v>
      </c>
      <c r="I180" s="205"/>
      <c r="J180" s="205">
        <v>50</v>
      </c>
      <c r="K180" s="205"/>
      <c r="L180" s="21">
        <v>50</v>
      </c>
      <c r="M180" s="205">
        <v>142</v>
      </c>
      <c r="N180" s="206"/>
    </row>
    <row r="181" spans="1:14" x14ac:dyDescent="0.85">
      <c r="A181" s="20" t="s">
        <v>1232</v>
      </c>
      <c r="B181" s="21" t="s">
        <v>85</v>
      </c>
      <c r="C181" s="21" t="s">
        <v>1175</v>
      </c>
      <c r="D181" s="205" t="s">
        <v>48</v>
      </c>
      <c r="E181" s="205"/>
      <c r="F181" s="205"/>
      <c r="G181" s="205"/>
      <c r="H181" s="205">
        <v>42</v>
      </c>
      <c r="I181" s="205"/>
      <c r="J181" s="205">
        <v>56</v>
      </c>
      <c r="K181" s="205"/>
      <c r="L181" s="21">
        <v>42</v>
      </c>
      <c r="M181" s="205">
        <v>140</v>
      </c>
      <c r="N181" s="206"/>
    </row>
    <row r="182" spans="1:14" x14ac:dyDescent="0.85">
      <c r="A182" s="20" t="s">
        <v>1234</v>
      </c>
      <c r="B182" s="21" t="s">
        <v>250</v>
      </c>
      <c r="C182" s="21" t="s">
        <v>1095</v>
      </c>
      <c r="D182" s="205" t="s">
        <v>44</v>
      </c>
      <c r="E182" s="205"/>
      <c r="F182" s="205"/>
      <c r="G182" s="205"/>
      <c r="H182" s="205">
        <v>50</v>
      </c>
      <c r="I182" s="205"/>
      <c r="J182" s="205">
        <v>56</v>
      </c>
      <c r="K182" s="205"/>
      <c r="L182" s="21">
        <v>32</v>
      </c>
      <c r="M182" s="205">
        <v>138</v>
      </c>
      <c r="N182" s="206"/>
    </row>
    <row r="183" spans="1:14" x14ac:dyDescent="0.85">
      <c r="A183" s="20" t="s">
        <v>1234</v>
      </c>
      <c r="B183" s="21" t="s">
        <v>325</v>
      </c>
      <c r="C183" s="21" t="s">
        <v>1100</v>
      </c>
      <c r="D183" s="205" t="s">
        <v>195</v>
      </c>
      <c r="E183" s="205"/>
      <c r="F183" s="205"/>
      <c r="G183" s="205"/>
      <c r="H183" s="205">
        <v>40</v>
      </c>
      <c r="I183" s="205"/>
      <c r="J183" s="205">
        <v>50</v>
      </c>
      <c r="K183" s="205"/>
      <c r="L183" s="21">
        <v>48</v>
      </c>
      <c r="M183" s="205">
        <v>138</v>
      </c>
      <c r="N183" s="206"/>
    </row>
    <row r="184" spans="1:14" x14ac:dyDescent="0.85">
      <c r="A184" s="20" t="s">
        <v>1471</v>
      </c>
      <c r="B184" s="21" t="s">
        <v>256</v>
      </c>
      <c r="C184" s="21" t="s">
        <v>1095</v>
      </c>
      <c r="D184" s="205" t="s">
        <v>18</v>
      </c>
      <c r="E184" s="205"/>
      <c r="F184" s="205"/>
      <c r="G184" s="205"/>
      <c r="H184" s="205">
        <v>46</v>
      </c>
      <c r="I184" s="205"/>
      <c r="J184" s="205">
        <v>48</v>
      </c>
      <c r="K184" s="205"/>
      <c r="L184" s="21">
        <v>42</v>
      </c>
      <c r="M184" s="205">
        <v>136</v>
      </c>
      <c r="N184" s="206"/>
    </row>
    <row r="185" spans="1:14" x14ac:dyDescent="0.85">
      <c r="A185" s="20" t="s">
        <v>1357</v>
      </c>
      <c r="B185" s="21" t="s">
        <v>374</v>
      </c>
      <c r="C185" s="21" t="s">
        <v>1100</v>
      </c>
      <c r="D185" s="205" t="s">
        <v>332</v>
      </c>
      <c r="E185" s="205"/>
      <c r="F185" s="205"/>
      <c r="G185" s="205"/>
      <c r="H185" s="205">
        <v>34</v>
      </c>
      <c r="I185" s="205"/>
      <c r="J185" s="205">
        <v>54</v>
      </c>
      <c r="K185" s="205"/>
      <c r="L185" s="21">
        <v>46</v>
      </c>
      <c r="M185" s="205">
        <v>134</v>
      </c>
      <c r="N185" s="206"/>
    </row>
    <row r="186" spans="1:14" x14ac:dyDescent="0.85">
      <c r="A186" s="20" t="s">
        <v>1238</v>
      </c>
      <c r="B186" s="21" t="s">
        <v>291</v>
      </c>
      <c r="C186" s="21" t="s">
        <v>1472</v>
      </c>
      <c r="D186" s="205" t="s">
        <v>290</v>
      </c>
      <c r="E186" s="205"/>
      <c r="F186" s="205"/>
      <c r="G186" s="205"/>
      <c r="H186" s="205">
        <v>46</v>
      </c>
      <c r="I186" s="205"/>
      <c r="J186" s="205">
        <v>52</v>
      </c>
      <c r="K186" s="205"/>
      <c r="L186" s="21">
        <v>34</v>
      </c>
      <c r="M186" s="205">
        <v>132</v>
      </c>
      <c r="N186" s="206"/>
    </row>
    <row r="187" spans="1:14" x14ac:dyDescent="0.85">
      <c r="A187" s="20" t="s">
        <v>1435</v>
      </c>
      <c r="B187" s="21" t="s">
        <v>43</v>
      </c>
      <c r="C187" s="21" t="s">
        <v>1105</v>
      </c>
      <c r="D187" s="205" t="s">
        <v>44</v>
      </c>
      <c r="E187" s="205"/>
      <c r="F187" s="205"/>
      <c r="G187" s="205"/>
      <c r="H187" s="205">
        <v>48</v>
      </c>
      <c r="I187" s="205"/>
      <c r="J187" s="205">
        <v>42</v>
      </c>
      <c r="K187" s="205"/>
      <c r="L187" s="21">
        <v>40</v>
      </c>
      <c r="M187" s="205">
        <v>130</v>
      </c>
      <c r="N187" s="206"/>
    </row>
    <row r="188" spans="1:14" x14ac:dyDescent="0.85">
      <c r="A188" s="20" t="s">
        <v>1435</v>
      </c>
      <c r="B188" s="21" t="s">
        <v>45</v>
      </c>
      <c r="C188" s="21" t="s">
        <v>1105</v>
      </c>
      <c r="D188" s="205" t="s">
        <v>44</v>
      </c>
      <c r="E188" s="205"/>
      <c r="F188" s="205"/>
      <c r="G188" s="205"/>
      <c r="H188" s="205">
        <v>50</v>
      </c>
      <c r="I188" s="205"/>
      <c r="J188" s="205">
        <v>46</v>
      </c>
      <c r="K188" s="205"/>
      <c r="L188" s="21">
        <v>34</v>
      </c>
      <c r="M188" s="205">
        <v>130</v>
      </c>
      <c r="N188" s="206"/>
    </row>
    <row r="189" spans="1:14" x14ac:dyDescent="0.85">
      <c r="A189" s="20" t="s">
        <v>1435</v>
      </c>
      <c r="B189" s="21" t="s">
        <v>321</v>
      </c>
      <c r="C189" s="21" t="s">
        <v>1100</v>
      </c>
      <c r="D189" s="205" t="s">
        <v>322</v>
      </c>
      <c r="E189" s="205"/>
      <c r="F189" s="205"/>
      <c r="G189" s="205"/>
      <c r="H189" s="205">
        <v>36</v>
      </c>
      <c r="I189" s="205"/>
      <c r="J189" s="205">
        <v>52</v>
      </c>
      <c r="K189" s="205"/>
      <c r="L189" s="21">
        <v>42</v>
      </c>
      <c r="M189" s="205">
        <v>130</v>
      </c>
      <c r="N189" s="206"/>
    </row>
    <row r="190" spans="1:14" x14ac:dyDescent="0.85">
      <c r="A190" s="20" t="s">
        <v>1243</v>
      </c>
      <c r="B190" s="21" t="s">
        <v>230</v>
      </c>
      <c r="C190" s="21" t="s">
        <v>1110</v>
      </c>
      <c r="D190" s="205" t="s">
        <v>48</v>
      </c>
      <c r="E190" s="205"/>
      <c r="F190" s="205"/>
      <c r="G190" s="205"/>
      <c r="H190" s="205">
        <v>40</v>
      </c>
      <c r="I190" s="205"/>
      <c r="J190" s="205">
        <v>50</v>
      </c>
      <c r="K190" s="205"/>
      <c r="L190" s="21">
        <v>38</v>
      </c>
      <c r="M190" s="205">
        <v>128</v>
      </c>
      <c r="N190" s="206"/>
    </row>
    <row r="191" spans="1:14" x14ac:dyDescent="0.85">
      <c r="A191" s="20" t="s">
        <v>1243</v>
      </c>
      <c r="B191" s="21" t="s">
        <v>306</v>
      </c>
      <c r="C191" s="21" t="s">
        <v>1473</v>
      </c>
      <c r="D191" s="205" t="s">
        <v>305</v>
      </c>
      <c r="E191" s="205"/>
      <c r="F191" s="205"/>
      <c r="G191" s="205"/>
      <c r="H191" s="205">
        <v>42</v>
      </c>
      <c r="I191" s="205"/>
      <c r="J191" s="205">
        <v>46</v>
      </c>
      <c r="K191" s="205"/>
      <c r="L191" s="21">
        <v>40</v>
      </c>
      <c r="M191" s="205">
        <v>128</v>
      </c>
      <c r="N191" s="206"/>
    </row>
    <row r="192" spans="1:14" x14ac:dyDescent="0.85">
      <c r="A192" s="20" t="s">
        <v>1243</v>
      </c>
      <c r="B192" s="21" t="s">
        <v>333</v>
      </c>
      <c r="C192" s="21" t="s">
        <v>1180</v>
      </c>
      <c r="D192" s="205" t="s">
        <v>7</v>
      </c>
      <c r="E192" s="205"/>
      <c r="F192" s="205"/>
      <c r="G192" s="205"/>
      <c r="H192" s="205">
        <v>36</v>
      </c>
      <c r="I192" s="205"/>
      <c r="J192" s="205">
        <v>58</v>
      </c>
      <c r="K192" s="205"/>
      <c r="L192" s="21">
        <v>34</v>
      </c>
      <c r="M192" s="205">
        <v>128</v>
      </c>
      <c r="N192" s="206"/>
    </row>
    <row r="193" spans="1:14" x14ac:dyDescent="0.85">
      <c r="A193" s="20" t="s">
        <v>1246</v>
      </c>
      <c r="B193" s="21" t="s">
        <v>218</v>
      </c>
      <c r="C193" s="21" t="s">
        <v>1474</v>
      </c>
      <c r="D193" s="205" t="s">
        <v>15</v>
      </c>
      <c r="E193" s="205"/>
      <c r="F193" s="205"/>
      <c r="G193" s="205"/>
      <c r="H193" s="205">
        <v>34</v>
      </c>
      <c r="I193" s="205"/>
      <c r="J193" s="205">
        <v>50</v>
      </c>
      <c r="K193" s="205"/>
      <c r="L193" s="21">
        <v>42</v>
      </c>
      <c r="M193" s="205">
        <v>126</v>
      </c>
      <c r="N193" s="206"/>
    </row>
    <row r="194" spans="1:14" x14ac:dyDescent="0.85">
      <c r="A194" s="20" t="s">
        <v>1246</v>
      </c>
      <c r="B194" s="21" t="s">
        <v>304</v>
      </c>
      <c r="C194" s="21" t="s">
        <v>1473</v>
      </c>
      <c r="D194" s="205" t="s">
        <v>305</v>
      </c>
      <c r="E194" s="205"/>
      <c r="F194" s="205"/>
      <c r="G194" s="205"/>
      <c r="H194" s="205">
        <v>40</v>
      </c>
      <c r="I194" s="205"/>
      <c r="J194" s="205">
        <v>52</v>
      </c>
      <c r="K194" s="205"/>
      <c r="L194" s="21">
        <v>34</v>
      </c>
      <c r="M194" s="205">
        <v>126</v>
      </c>
      <c r="N194" s="206"/>
    </row>
    <row r="195" spans="1:14" x14ac:dyDescent="0.85">
      <c r="A195" s="20" t="s">
        <v>1248</v>
      </c>
      <c r="B195" s="21" t="s">
        <v>277</v>
      </c>
      <c r="C195" s="21" t="s">
        <v>1123</v>
      </c>
      <c r="D195" s="205" t="s">
        <v>170</v>
      </c>
      <c r="E195" s="205"/>
      <c r="F195" s="205"/>
      <c r="G195" s="205"/>
      <c r="H195" s="205">
        <v>44</v>
      </c>
      <c r="I195" s="205"/>
      <c r="J195" s="205">
        <v>46</v>
      </c>
      <c r="K195" s="205"/>
      <c r="L195" s="21">
        <v>34</v>
      </c>
      <c r="M195" s="205">
        <v>124</v>
      </c>
      <c r="N195" s="206"/>
    </row>
    <row r="196" spans="1:14" x14ac:dyDescent="0.85">
      <c r="A196" s="20" t="s">
        <v>1248</v>
      </c>
      <c r="B196" s="21" t="s">
        <v>338</v>
      </c>
      <c r="C196" s="21" t="s">
        <v>1467</v>
      </c>
      <c r="D196" s="205" t="s">
        <v>30</v>
      </c>
      <c r="E196" s="205"/>
      <c r="F196" s="205"/>
      <c r="G196" s="205"/>
      <c r="H196" s="205">
        <v>46</v>
      </c>
      <c r="I196" s="205"/>
      <c r="J196" s="205">
        <v>44</v>
      </c>
      <c r="K196" s="205"/>
      <c r="L196" s="21">
        <v>34</v>
      </c>
      <c r="M196" s="205">
        <v>124</v>
      </c>
      <c r="N196" s="206"/>
    </row>
    <row r="197" spans="1:14" x14ac:dyDescent="0.85">
      <c r="A197" s="20" t="s">
        <v>1248</v>
      </c>
      <c r="B197" s="21" t="s">
        <v>20</v>
      </c>
      <c r="C197" s="21" t="s">
        <v>1475</v>
      </c>
      <c r="D197" s="205" t="s">
        <v>205</v>
      </c>
      <c r="E197" s="205"/>
      <c r="F197" s="205"/>
      <c r="G197" s="205"/>
      <c r="H197" s="205">
        <v>38</v>
      </c>
      <c r="I197" s="205"/>
      <c r="J197" s="205">
        <v>46</v>
      </c>
      <c r="K197" s="205"/>
      <c r="L197" s="21">
        <v>40</v>
      </c>
      <c r="M197" s="205">
        <v>124</v>
      </c>
      <c r="N197" s="206"/>
    </row>
    <row r="198" spans="1:14" x14ac:dyDescent="0.85">
      <c r="A198" s="20" t="s">
        <v>1248</v>
      </c>
      <c r="B198" s="21" t="s">
        <v>366</v>
      </c>
      <c r="C198" s="21" t="s">
        <v>1469</v>
      </c>
      <c r="D198" s="205" t="s">
        <v>367</v>
      </c>
      <c r="E198" s="205"/>
      <c r="F198" s="205"/>
      <c r="G198" s="205"/>
      <c r="H198" s="205">
        <v>32</v>
      </c>
      <c r="I198" s="205"/>
      <c r="J198" s="205">
        <v>50</v>
      </c>
      <c r="K198" s="205"/>
      <c r="L198" s="21">
        <v>42</v>
      </c>
      <c r="M198" s="205">
        <v>124</v>
      </c>
      <c r="N198" s="206"/>
    </row>
    <row r="199" spans="1:14" x14ac:dyDescent="0.85">
      <c r="A199" s="20" t="s">
        <v>1252</v>
      </c>
      <c r="B199" s="21" t="s">
        <v>215</v>
      </c>
      <c r="C199" s="21" t="s">
        <v>1476</v>
      </c>
      <c r="D199" s="205" t="s">
        <v>217</v>
      </c>
      <c r="E199" s="205"/>
      <c r="F199" s="205"/>
      <c r="G199" s="205"/>
      <c r="H199" s="205">
        <v>36</v>
      </c>
      <c r="I199" s="205"/>
      <c r="J199" s="205">
        <v>54</v>
      </c>
      <c r="K199" s="205"/>
      <c r="L199" s="21">
        <v>32</v>
      </c>
      <c r="M199" s="205">
        <v>122</v>
      </c>
      <c r="N199" s="206"/>
    </row>
    <row r="200" spans="1:14" x14ac:dyDescent="0.85">
      <c r="A200" s="20" t="s">
        <v>1252</v>
      </c>
      <c r="B200" s="21" t="s">
        <v>255</v>
      </c>
      <c r="C200" s="21" t="s">
        <v>1095</v>
      </c>
      <c r="D200" s="205" t="s">
        <v>18</v>
      </c>
      <c r="E200" s="205"/>
      <c r="F200" s="205"/>
      <c r="G200" s="205"/>
      <c r="H200" s="205">
        <v>42</v>
      </c>
      <c r="I200" s="205"/>
      <c r="J200" s="205">
        <v>44</v>
      </c>
      <c r="K200" s="205"/>
      <c r="L200" s="21">
        <v>36</v>
      </c>
      <c r="M200" s="205">
        <v>122</v>
      </c>
      <c r="N200" s="206"/>
    </row>
    <row r="201" spans="1:14" x14ac:dyDescent="0.85">
      <c r="A201" s="20" t="s">
        <v>1252</v>
      </c>
      <c r="B201" s="21" t="s">
        <v>272</v>
      </c>
      <c r="C201" s="21" t="s">
        <v>1119</v>
      </c>
      <c r="D201" s="205" t="s">
        <v>168</v>
      </c>
      <c r="E201" s="205"/>
      <c r="F201" s="205"/>
      <c r="G201" s="205"/>
      <c r="H201" s="205">
        <v>42</v>
      </c>
      <c r="I201" s="205"/>
      <c r="J201" s="205">
        <v>48</v>
      </c>
      <c r="K201" s="205"/>
      <c r="L201" s="21">
        <v>32</v>
      </c>
      <c r="M201" s="205">
        <v>122</v>
      </c>
      <c r="N201" s="206"/>
    </row>
    <row r="202" spans="1:14" x14ac:dyDescent="0.85">
      <c r="A202" s="20" t="s">
        <v>1256</v>
      </c>
      <c r="B202" s="21" t="s">
        <v>97</v>
      </c>
      <c r="C202" s="21" t="s">
        <v>1175</v>
      </c>
      <c r="D202" s="205" t="s">
        <v>48</v>
      </c>
      <c r="E202" s="205"/>
      <c r="F202" s="205"/>
      <c r="G202" s="205"/>
      <c r="H202" s="205">
        <v>32</v>
      </c>
      <c r="I202" s="205"/>
      <c r="J202" s="205">
        <v>56</v>
      </c>
      <c r="K202" s="205"/>
      <c r="L202" s="21">
        <v>32</v>
      </c>
      <c r="M202" s="205">
        <v>120</v>
      </c>
      <c r="N202" s="206"/>
    </row>
    <row r="203" spans="1:14" x14ac:dyDescent="0.85">
      <c r="A203" s="20" t="s">
        <v>1258</v>
      </c>
      <c r="B203" s="21" t="s">
        <v>232</v>
      </c>
      <c r="C203" s="21" t="s">
        <v>1175</v>
      </c>
      <c r="D203" s="205" t="s">
        <v>48</v>
      </c>
      <c r="E203" s="205"/>
      <c r="F203" s="205"/>
      <c r="G203" s="205"/>
      <c r="H203" s="205">
        <v>34</v>
      </c>
      <c r="I203" s="205"/>
      <c r="J203" s="205">
        <v>44</v>
      </c>
      <c r="K203" s="205"/>
      <c r="L203" s="21">
        <v>40</v>
      </c>
      <c r="M203" s="205">
        <v>118</v>
      </c>
      <c r="N203" s="206"/>
    </row>
    <row r="204" spans="1:14" x14ac:dyDescent="0.85">
      <c r="A204" s="20" t="s">
        <v>1258</v>
      </c>
      <c r="B204" s="21" t="s">
        <v>233</v>
      </c>
      <c r="C204" s="21" t="s">
        <v>1175</v>
      </c>
      <c r="D204" s="205" t="s">
        <v>48</v>
      </c>
      <c r="E204" s="205"/>
      <c r="F204" s="205"/>
      <c r="G204" s="205"/>
      <c r="H204" s="205">
        <v>34</v>
      </c>
      <c r="I204" s="205"/>
      <c r="J204" s="205">
        <v>52</v>
      </c>
      <c r="K204" s="205"/>
      <c r="L204" s="21">
        <v>32</v>
      </c>
      <c r="M204" s="205">
        <v>118</v>
      </c>
      <c r="N204" s="206"/>
    </row>
    <row r="205" spans="1:14" x14ac:dyDescent="0.85">
      <c r="A205" s="20" t="s">
        <v>1258</v>
      </c>
      <c r="B205" s="21" t="s">
        <v>276</v>
      </c>
      <c r="C205" s="21" t="s">
        <v>1123</v>
      </c>
      <c r="D205" s="205" t="s">
        <v>170</v>
      </c>
      <c r="E205" s="205"/>
      <c r="F205" s="205"/>
      <c r="G205" s="205"/>
      <c r="H205" s="205">
        <v>34</v>
      </c>
      <c r="I205" s="205"/>
      <c r="J205" s="205">
        <v>54</v>
      </c>
      <c r="K205" s="205"/>
      <c r="L205" s="21">
        <v>30</v>
      </c>
      <c r="M205" s="205">
        <v>118</v>
      </c>
      <c r="N205" s="206"/>
    </row>
    <row r="206" spans="1:14" x14ac:dyDescent="0.85">
      <c r="A206" s="20" t="s">
        <v>1258</v>
      </c>
      <c r="B206" s="21" t="s">
        <v>292</v>
      </c>
      <c r="C206" s="21" t="s">
        <v>1152</v>
      </c>
      <c r="D206" s="205" t="s">
        <v>293</v>
      </c>
      <c r="E206" s="205"/>
      <c r="F206" s="205"/>
      <c r="G206" s="205"/>
      <c r="H206" s="205">
        <v>50</v>
      </c>
      <c r="I206" s="205"/>
      <c r="J206" s="205">
        <v>34</v>
      </c>
      <c r="K206" s="205"/>
      <c r="L206" s="21">
        <v>34</v>
      </c>
      <c r="M206" s="205">
        <v>118</v>
      </c>
      <c r="N206" s="206"/>
    </row>
    <row r="207" spans="1:14" x14ac:dyDescent="0.85">
      <c r="A207" s="20" t="s">
        <v>1262</v>
      </c>
      <c r="B207" s="21" t="s">
        <v>221</v>
      </c>
      <c r="C207" s="21" t="s">
        <v>1175</v>
      </c>
      <c r="D207" s="205" t="s">
        <v>141</v>
      </c>
      <c r="E207" s="205"/>
      <c r="F207" s="205"/>
      <c r="G207" s="205"/>
      <c r="H207" s="205">
        <v>38</v>
      </c>
      <c r="I207" s="205"/>
      <c r="J207" s="205">
        <v>44</v>
      </c>
      <c r="K207" s="205"/>
      <c r="L207" s="21">
        <v>34</v>
      </c>
      <c r="M207" s="205">
        <v>116</v>
      </c>
      <c r="N207" s="206"/>
    </row>
    <row r="208" spans="1:14" x14ac:dyDescent="0.85">
      <c r="A208" s="20" t="s">
        <v>1262</v>
      </c>
      <c r="B208" s="21" t="s">
        <v>222</v>
      </c>
      <c r="C208" s="21" t="s">
        <v>1175</v>
      </c>
      <c r="D208" s="205" t="s">
        <v>223</v>
      </c>
      <c r="E208" s="205"/>
      <c r="F208" s="205"/>
      <c r="G208" s="205"/>
      <c r="H208" s="205">
        <v>32</v>
      </c>
      <c r="I208" s="205"/>
      <c r="J208" s="205">
        <v>52</v>
      </c>
      <c r="K208" s="205"/>
      <c r="L208" s="21">
        <v>32</v>
      </c>
      <c r="M208" s="205">
        <v>116</v>
      </c>
      <c r="N208" s="206"/>
    </row>
    <row r="209" spans="1:14" x14ac:dyDescent="0.85">
      <c r="A209" s="20" t="s">
        <v>1262</v>
      </c>
      <c r="B209" s="21" t="s">
        <v>247</v>
      </c>
      <c r="C209" s="21" t="s">
        <v>1095</v>
      </c>
      <c r="D209" s="205" t="s">
        <v>44</v>
      </c>
      <c r="E209" s="205"/>
      <c r="F209" s="205"/>
      <c r="G209" s="205"/>
      <c r="H209" s="205">
        <v>40</v>
      </c>
      <c r="I209" s="205"/>
      <c r="J209" s="205">
        <v>42</v>
      </c>
      <c r="K209" s="205"/>
      <c r="L209" s="21">
        <v>34</v>
      </c>
      <c r="M209" s="205">
        <v>116</v>
      </c>
      <c r="N209" s="206"/>
    </row>
    <row r="210" spans="1:14" x14ac:dyDescent="0.85">
      <c r="A210" s="20" t="s">
        <v>1262</v>
      </c>
      <c r="B210" s="21" t="s">
        <v>344</v>
      </c>
      <c r="C210" s="21" t="s">
        <v>1477</v>
      </c>
      <c r="D210" s="205" t="s">
        <v>25</v>
      </c>
      <c r="E210" s="205"/>
      <c r="F210" s="205"/>
      <c r="G210" s="205"/>
      <c r="H210" s="205">
        <v>32</v>
      </c>
      <c r="I210" s="205"/>
      <c r="J210" s="205">
        <v>42</v>
      </c>
      <c r="K210" s="205"/>
      <c r="L210" s="21">
        <v>42</v>
      </c>
      <c r="M210" s="205">
        <v>116</v>
      </c>
      <c r="N210" s="206"/>
    </row>
    <row r="211" spans="1:14" x14ac:dyDescent="0.85">
      <c r="A211" s="20" t="s">
        <v>1262</v>
      </c>
      <c r="B211" s="21" t="s">
        <v>31</v>
      </c>
      <c r="C211" s="21" t="s">
        <v>1475</v>
      </c>
      <c r="D211" s="205" t="s">
        <v>205</v>
      </c>
      <c r="E211" s="205"/>
      <c r="F211" s="205"/>
      <c r="G211" s="205"/>
      <c r="H211" s="205">
        <v>26</v>
      </c>
      <c r="I211" s="205"/>
      <c r="J211" s="205">
        <v>56</v>
      </c>
      <c r="K211" s="205"/>
      <c r="L211" s="21">
        <v>34</v>
      </c>
      <c r="M211" s="205">
        <v>116</v>
      </c>
      <c r="N211" s="206"/>
    </row>
    <row r="212" spans="1:14" x14ac:dyDescent="0.85">
      <c r="A212" s="20" t="s">
        <v>1445</v>
      </c>
      <c r="B212" s="21" t="s">
        <v>251</v>
      </c>
      <c r="C212" s="21" t="s">
        <v>1095</v>
      </c>
      <c r="D212" s="205" t="s">
        <v>44</v>
      </c>
      <c r="E212" s="205"/>
      <c r="F212" s="205"/>
      <c r="G212" s="205"/>
      <c r="H212" s="205">
        <v>40</v>
      </c>
      <c r="I212" s="205"/>
      <c r="J212" s="205">
        <v>40</v>
      </c>
      <c r="K212" s="205"/>
      <c r="L212" s="21">
        <v>34</v>
      </c>
      <c r="M212" s="205">
        <v>114</v>
      </c>
      <c r="N212" s="206"/>
    </row>
    <row r="213" spans="1:14" x14ac:dyDescent="0.85">
      <c r="A213" s="20" t="s">
        <v>1445</v>
      </c>
      <c r="B213" s="21" t="s">
        <v>269</v>
      </c>
      <c r="C213" s="21" t="s">
        <v>1123</v>
      </c>
      <c r="D213" s="205" t="s">
        <v>16</v>
      </c>
      <c r="E213" s="205"/>
      <c r="F213" s="205"/>
      <c r="G213" s="205"/>
      <c r="H213" s="205">
        <v>30</v>
      </c>
      <c r="I213" s="205"/>
      <c r="J213" s="205">
        <v>50</v>
      </c>
      <c r="K213" s="205"/>
      <c r="L213" s="21">
        <v>34</v>
      </c>
      <c r="M213" s="205">
        <v>114</v>
      </c>
      <c r="N213" s="206"/>
    </row>
    <row r="214" spans="1:14" x14ac:dyDescent="0.85">
      <c r="A214" s="20" t="s">
        <v>1445</v>
      </c>
      <c r="B214" s="21" t="s">
        <v>329</v>
      </c>
      <c r="C214" s="21" t="s">
        <v>1100</v>
      </c>
      <c r="D214" s="205" t="s">
        <v>330</v>
      </c>
      <c r="E214" s="205"/>
      <c r="F214" s="205"/>
      <c r="G214" s="205"/>
      <c r="H214" s="205">
        <v>36</v>
      </c>
      <c r="I214" s="205"/>
      <c r="J214" s="205">
        <v>40</v>
      </c>
      <c r="K214" s="205"/>
      <c r="L214" s="21">
        <v>38</v>
      </c>
      <c r="M214" s="205">
        <v>114</v>
      </c>
      <c r="N214" s="206"/>
    </row>
    <row r="215" spans="1:14" x14ac:dyDescent="0.85">
      <c r="A215" s="20" t="s">
        <v>1268</v>
      </c>
      <c r="B215" s="21" t="s">
        <v>229</v>
      </c>
      <c r="C215" s="21" t="s">
        <v>1110</v>
      </c>
      <c r="D215" s="205" t="s">
        <v>48</v>
      </c>
      <c r="E215" s="205"/>
      <c r="F215" s="205"/>
      <c r="G215" s="205"/>
      <c r="H215" s="205">
        <v>28</v>
      </c>
      <c r="I215" s="205"/>
      <c r="J215" s="205">
        <v>56</v>
      </c>
      <c r="K215" s="205"/>
      <c r="L215" s="21">
        <v>28</v>
      </c>
      <c r="M215" s="205">
        <v>112</v>
      </c>
      <c r="N215" s="206"/>
    </row>
    <row r="216" spans="1:14" x14ac:dyDescent="0.85">
      <c r="A216" s="20" t="s">
        <v>1268</v>
      </c>
      <c r="B216" s="21" t="s">
        <v>257</v>
      </c>
      <c r="C216" s="21" t="s">
        <v>1095</v>
      </c>
      <c r="D216" s="205" t="s">
        <v>18</v>
      </c>
      <c r="E216" s="205"/>
      <c r="F216" s="205"/>
      <c r="G216" s="205"/>
      <c r="H216" s="205">
        <v>40</v>
      </c>
      <c r="I216" s="205"/>
      <c r="J216" s="205">
        <v>30</v>
      </c>
      <c r="K216" s="205"/>
      <c r="L216" s="21">
        <v>42</v>
      </c>
      <c r="M216" s="205">
        <v>112</v>
      </c>
      <c r="N216" s="206"/>
    </row>
    <row r="217" spans="1:14" x14ac:dyDescent="0.85">
      <c r="A217" s="20" t="s">
        <v>1374</v>
      </c>
      <c r="B217" s="21" t="s">
        <v>267</v>
      </c>
      <c r="C217" s="21" t="s">
        <v>1123</v>
      </c>
      <c r="D217" s="205" t="s">
        <v>16</v>
      </c>
      <c r="E217" s="205"/>
      <c r="F217" s="205"/>
      <c r="G217" s="205"/>
      <c r="H217" s="205">
        <v>38</v>
      </c>
      <c r="I217" s="205"/>
      <c r="J217" s="205">
        <v>38</v>
      </c>
      <c r="K217" s="205"/>
      <c r="L217" s="21">
        <v>34</v>
      </c>
      <c r="M217" s="205">
        <v>110</v>
      </c>
      <c r="N217" s="206"/>
    </row>
    <row r="218" spans="1:14" x14ac:dyDescent="0.85">
      <c r="A218" s="20" t="s">
        <v>1374</v>
      </c>
      <c r="B218" s="21" t="s">
        <v>311</v>
      </c>
      <c r="C218" s="21" t="s">
        <v>1478</v>
      </c>
      <c r="D218" s="205" t="s">
        <v>312</v>
      </c>
      <c r="E218" s="205"/>
      <c r="F218" s="205"/>
      <c r="G218" s="205"/>
      <c r="H218" s="205">
        <v>32</v>
      </c>
      <c r="I218" s="205"/>
      <c r="J218" s="205">
        <v>34</v>
      </c>
      <c r="K218" s="205"/>
      <c r="L218" s="21">
        <v>44</v>
      </c>
      <c r="M218" s="205">
        <v>110</v>
      </c>
      <c r="N218" s="206"/>
    </row>
    <row r="219" spans="1:14" x14ac:dyDescent="0.85">
      <c r="A219" s="20" t="s">
        <v>1374</v>
      </c>
      <c r="B219" s="21" t="s">
        <v>351</v>
      </c>
      <c r="C219" s="21" t="s">
        <v>1110</v>
      </c>
      <c r="D219" s="205" t="s">
        <v>48</v>
      </c>
      <c r="E219" s="205"/>
      <c r="F219" s="205"/>
      <c r="G219" s="205"/>
      <c r="H219" s="205">
        <v>46</v>
      </c>
      <c r="I219" s="205"/>
      <c r="J219" s="205">
        <v>42</v>
      </c>
      <c r="K219" s="205"/>
      <c r="L219" s="21">
        <v>22</v>
      </c>
      <c r="M219" s="205">
        <v>110</v>
      </c>
      <c r="N219" s="206"/>
    </row>
    <row r="220" spans="1:14" x14ac:dyDescent="0.85">
      <c r="A220" s="20" t="s">
        <v>1275</v>
      </c>
      <c r="B220" s="21" t="s">
        <v>236</v>
      </c>
      <c r="C220" s="21" t="s">
        <v>1110</v>
      </c>
      <c r="D220" s="205" t="s">
        <v>48</v>
      </c>
      <c r="E220" s="205"/>
      <c r="F220" s="205"/>
      <c r="G220" s="205"/>
      <c r="H220" s="205">
        <v>30</v>
      </c>
      <c r="I220" s="205"/>
      <c r="J220" s="205">
        <v>48</v>
      </c>
      <c r="K220" s="205"/>
      <c r="L220" s="21">
        <v>30</v>
      </c>
      <c r="M220" s="205">
        <v>108</v>
      </c>
      <c r="N220" s="206"/>
    </row>
    <row r="221" spans="1:14" x14ac:dyDescent="0.85">
      <c r="A221" s="20" t="s">
        <v>1275</v>
      </c>
      <c r="B221" s="21" t="s">
        <v>271</v>
      </c>
      <c r="C221" s="21" t="s">
        <v>1123</v>
      </c>
      <c r="D221" s="205" t="s">
        <v>16</v>
      </c>
      <c r="E221" s="205"/>
      <c r="F221" s="205"/>
      <c r="G221" s="205"/>
      <c r="H221" s="205">
        <v>34</v>
      </c>
      <c r="I221" s="205"/>
      <c r="J221" s="205">
        <v>38</v>
      </c>
      <c r="K221" s="205"/>
      <c r="L221" s="21">
        <v>36</v>
      </c>
      <c r="M221" s="205">
        <v>108</v>
      </c>
      <c r="N221" s="206"/>
    </row>
    <row r="222" spans="1:14" x14ac:dyDescent="0.85">
      <c r="A222" s="20" t="s">
        <v>1275</v>
      </c>
      <c r="B222" s="21" t="s">
        <v>278</v>
      </c>
      <c r="C222" s="21" t="s">
        <v>1123</v>
      </c>
      <c r="D222" s="205" t="s">
        <v>170</v>
      </c>
      <c r="E222" s="205"/>
      <c r="F222" s="205"/>
      <c r="G222" s="205"/>
      <c r="H222" s="205">
        <v>42</v>
      </c>
      <c r="I222" s="205"/>
      <c r="J222" s="205">
        <v>32</v>
      </c>
      <c r="K222" s="205"/>
      <c r="L222" s="21">
        <v>34</v>
      </c>
      <c r="M222" s="205">
        <v>108</v>
      </c>
      <c r="N222" s="206"/>
    </row>
    <row r="223" spans="1:14" x14ac:dyDescent="0.85">
      <c r="A223" s="20" t="s">
        <v>1479</v>
      </c>
      <c r="B223" s="21" t="s">
        <v>231</v>
      </c>
      <c r="C223" s="21" t="s">
        <v>1110</v>
      </c>
      <c r="D223" s="205" t="s">
        <v>48</v>
      </c>
      <c r="E223" s="205"/>
      <c r="F223" s="205"/>
      <c r="G223" s="205"/>
      <c r="H223" s="205">
        <v>36</v>
      </c>
      <c r="I223" s="205"/>
      <c r="J223" s="205">
        <v>38</v>
      </c>
      <c r="K223" s="205"/>
      <c r="L223" s="21">
        <v>32</v>
      </c>
      <c r="M223" s="205">
        <v>106</v>
      </c>
      <c r="N223" s="206"/>
    </row>
    <row r="224" spans="1:14" x14ac:dyDescent="0.85">
      <c r="A224" s="20" t="s">
        <v>1479</v>
      </c>
      <c r="B224" s="21" t="s">
        <v>270</v>
      </c>
      <c r="C224" s="21" t="s">
        <v>1123</v>
      </c>
      <c r="D224" s="205" t="s">
        <v>16</v>
      </c>
      <c r="E224" s="205"/>
      <c r="F224" s="205"/>
      <c r="G224" s="205"/>
      <c r="H224" s="205">
        <v>26</v>
      </c>
      <c r="I224" s="205"/>
      <c r="J224" s="205">
        <v>40</v>
      </c>
      <c r="K224" s="205"/>
      <c r="L224" s="21">
        <v>40</v>
      </c>
      <c r="M224" s="205">
        <v>106</v>
      </c>
      <c r="N224" s="206"/>
    </row>
    <row r="225" spans="1:14" x14ac:dyDescent="0.85">
      <c r="A225" s="20" t="s">
        <v>1479</v>
      </c>
      <c r="B225" s="21" t="s">
        <v>283</v>
      </c>
      <c r="C225" s="21" t="s">
        <v>1480</v>
      </c>
      <c r="D225" s="205" t="s">
        <v>284</v>
      </c>
      <c r="E225" s="205"/>
      <c r="F225" s="205"/>
      <c r="G225" s="205"/>
      <c r="H225" s="205">
        <v>30</v>
      </c>
      <c r="I225" s="205"/>
      <c r="J225" s="205">
        <v>40</v>
      </c>
      <c r="K225" s="205"/>
      <c r="L225" s="21">
        <v>36</v>
      </c>
      <c r="M225" s="205">
        <v>106</v>
      </c>
      <c r="N225" s="206"/>
    </row>
    <row r="226" spans="1:14" x14ac:dyDescent="0.85">
      <c r="A226" s="20" t="s">
        <v>1479</v>
      </c>
      <c r="B226" s="21" t="s">
        <v>294</v>
      </c>
      <c r="C226" s="21" t="s">
        <v>1152</v>
      </c>
      <c r="D226" s="205" t="s">
        <v>295</v>
      </c>
      <c r="E226" s="205"/>
      <c r="F226" s="205"/>
      <c r="G226" s="205"/>
      <c r="H226" s="205">
        <v>32</v>
      </c>
      <c r="I226" s="205"/>
      <c r="J226" s="205">
        <v>36</v>
      </c>
      <c r="K226" s="205"/>
      <c r="L226" s="21">
        <v>38</v>
      </c>
      <c r="M226" s="205">
        <v>106</v>
      </c>
      <c r="N226" s="206"/>
    </row>
    <row r="227" spans="1:14" x14ac:dyDescent="0.85">
      <c r="A227" s="20" t="s">
        <v>1479</v>
      </c>
      <c r="B227" s="21" t="s">
        <v>313</v>
      </c>
      <c r="C227" s="21" t="s">
        <v>1481</v>
      </c>
      <c r="D227" s="205" t="s">
        <v>188</v>
      </c>
      <c r="E227" s="205"/>
      <c r="F227" s="205"/>
      <c r="G227" s="205"/>
      <c r="H227" s="205">
        <v>34</v>
      </c>
      <c r="I227" s="205"/>
      <c r="J227" s="205">
        <v>40</v>
      </c>
      <c r="K227" s="205"/>
      <c r="L227" s="21">
        <v>32</v>
      </c>
      <c r="M227" s="205">
        <v>106</v>
      </c>
      <c r="N227" s="206"/>
    </row>
    <row r="228" spans="1:14" x14ac:dyDescent="0.85">
      <c r="A228" s="20" t="s">
        <v>1479</v>
      </c>
      <c r="B228" s="21" t="s">
        <v>334</v>
      </c>
      <c r="C228" s="21" t="s">
        <v>1100</v>
      </c>
      <c r="D228" s="205" t="s">
        <v>7</v>
      </c>
      <c r="E228" s="205"/>
      <c r="F228" s="205"/>
      <c r="G228" s="205"/>
      <c r="H228" s="205">
        <v>26</v>
      </c>
      <c r="I228" s="205"/>
      <c r="J228" s="205">
        <v>46</v>
      </c>
      <c r="K228" s="205"/>
      <c r="L228" s="21">
        <v>34</v>
      </c>
      <c r="M228" s="205">
        <v>106</v>
      </c>
      <c r="N228" s="206"/>
    </row>
    <row r="229" spans="1:14" x14ac:dyDescent="0.85">
      <c r="A229" s="20" t="s">
        <v>1479</v>
      </c>
      <c r="B229" s="21" t="s">
        <v>349</v>
      </c>
      <c r="C229" s="21" t="s">
        <v>1474</v>
      </c>
      <c r="D229" s="205" t="s">
        <v>15</v>
      </c>
      <c r="E229" s="205"/>
      <c r="F229" s="205"/>
      <c r="G229" s="205"/>
      <c r="H229" s="205">
        <v>30</v>
      </c>
      <c r="I229" s="205"/>
      <c r="J229" s="205">
        <v>40</v>
      </c>
      <c r="K229" s="205"/>
      <c r="L229" s="21">
        <v>36</v>
      </c>
      <c r="M229" s="205">
        <v>106</v>
      </c>
      <c r="N229" s="206"/>
    </row>
    <row r="230" spans="1:14" x14ac:dyDescent="0.85">
      <c r="A230" s="20" t="s">
        <v>1479</v>
      </c>
      <c r="B230" s="21" t="s">
        <v>360</v>
      </c>
      <c r="C230" s="21" t="s">
        <v>1152</v>
      </c>
      <c r="D230" s="205" t="s">
        <v>210</v>
      </c>
      <c r="E230" s="205"/>
      <c r="F230" s="205"/>
      <c r="G230" s="205"/>
      <c r="H230" s="205">
        <v>36</v>
      </c>
      <c r="I230" s="205"/>
      <c r="J230" s="205">
        <v>34</v>
      </c>
      <c r="K230" s="205"/>
      <c r="L230" s="21">
        <v>36</v>
      </c>
      <c r="M230" s="205">
        <v>106</v>
      </c>
      <c r="N230" s="206"/>
    </row>
    <row r="231" spans="1:14" x14ac:dyDescent="0.85">
      <c r="A231" s="20" t="s">
        <v>1288</v>
      </c>
      <c r="B231" s="21" t="s">
        <v>234</v>
      </c>
      <c r="C231" s="21" t="s">
        <v>1175</v>
      </c>
      <c r="D231" s="205" t="s">
        <v>48</v>
      </c>
      <c r="E231" s="205"/>
      <c r="F231" s="205"/>
      <c r="G231" s="205"/>
      <c r="H231" s="205">
        <v>34</v>
      </c>
      <c r="I231" s="205"/>
      <c r="J231" s="205">
        <v>40</v>
      </c>
      <c r="K231" s="205"/>
      <c r="L231" s="21">
        <v>30</v>
      </c>
      <c r="M231" s="205">
        <v>104</v>
      </c>
      <c r="N231" s="206"/>
    </row>
    <row r="232" spans="1:14" x14ac:dyDescent="0.85">
      <c r="A232" s="20" t="s">
        <v>1288</v>
      </c>
      <c r="B232" s="21" t="s">
        <v>274</v>
      </c>
      <c r="C232" s="21" t="s">
        <v>1123</v>
      </c>
      <c r="D232" s="205" t="s">
        <v>275</v>
      </c>
      <c r="E232" s="205"/>
      <c r="F232" s="205"/>
      <c r="G232" s="205"/>
      <c r="H232" s="205">
        <v>30</v>
      </c>
      <c r="I232" s="205"/>
      <c r="J232" s="205">
        <v>38</v>
      </c>
      <c r="K232" s="205"/>
      <c r="L232" s="21">
        <v>36</v>
      </c>
      <c r="M232" s="205">
        <v>104</v>
      </c>
      <c r="N232" s="206"/>
    </row>
    <row r="233" spans="1:14" x14ac:dyDescent="0.85">
      <c r="A233" s="20" t="s">
        <v>1291</v>
      </c>
      <c r="B233" s="21" t="s">
        <v>88</v>
      </c>
      <c r="C233" s="21" t="s">
        <v>1175</v>
      </c>
      <c r="D233" s="205" t="s">
        <v>86</v>
      </c>
      <c r="E233" s="205"/>
      <c r="F233" s="205"/>
      <c r="G233" s="205"/>
      <c r="H233" s="205">
        <v>26</v>
      </c>
      <c r="I233" s="205"/>
      <c r="J233" s="205">
        <v>40</v>
      </c>
      <c r="K233" s="205"/>
      <c r="L233" s="21">
        <v>36</v>
      </c>
      <c r="M233" s="205">
        <v>102</v>
      </c>
      <c r="N233" s="206"/>
    </row>
    <row r="234" spans="1:14" x14ac:dyDescent="0.85">
      <c r="A234" s="20" t="s">
        <v>1291</v>
      </c>
      <c r="B234" s="21" t="s">
        <v>273</v>
      </c>
      <c r="C234" s="21" t="s">
        <v>1123</v>
      </c>
      <c r="D234" s="205" t="s">
        <v>168</v>
      </c>
      <c r="E234" s="205"/>
      <c r="F234" s="205"/>
      <c r="G234" s="205"/>
      <c r="H234" s="205">
        <v>32</v>
      </c>
      <c r="I234" s="205"/>
      <c r="J234" s="205">
        <v>38</v>
      </c>
      <c r="K234" s="205"/>
      <c r="L234" s="21">
        <v>32</v>
      </c>
      <c r="M234" s="205">
        <v>102</v>
      </c>
      <c r="N234" s="206"/>
    </row>
    <row r="235" spans="1:14" x14ac:dyDescent="0.85">
      <c r="A235" s="20" t="s">
        <v>1291</v>
      </c>
      <c r="B235" s="21" t="s">
        <v>356</v>
      </c>
      <c r="C235" s="21" t="s">
        <v>1152</v>
      </c>
      <c r="D235" s="205" t="s">
        <v>293</v>
      </c>
      <c r="E235" s="205"/>
      <c r="F235" s="205"/>
      <c r="G235" s="205"/>
      <c r="H235" s="205">
        <v>38</v>
      </c>
      <c r="I235" s="205"/>
      <c r="J235" s="205">
        <v>38</v>
      </c>
      <c r="K235" s="205"/>
      <c r="L235" s="21">
        <v>26</v>
      </c>
      <c r="M235" s="205">
        <v>102</v>
      </c>
      <c r="N235" s="206"/>
    </row>
    <row r="236" spans="1:14" x14ac:dyDescent="0.85">
      <c r="A236" s="20" t="s">
        <v>1294</v>
      </c>
      <c r="B236" s="21" t="s">
        <v>235</v>
      </c>
      <c r="C236" s="21" t="s">
        <v>1110</v>
      </c>
      <c r="D236" s="205" t="s">
        <v>48</v>
      </c>
      <c r="E236" s="205"/>
      <c r="F236" s="205"/>
      <c r="G236" s="205"/>
      <c r="H236" s="205">
        <v>24</v>
      </c>
      <c r="I236" s="205"/>
      <c r="J236" s="205">
        <v>40</v>
      </c>
      <c r="K236" s="205"/>
      <c r="L236" s="21">
        <v>36</v>
      </c>
      <c r="M236" s="205">
        <v>100</v>
      </c>
      <c r="N236" s="206"/>
    </row>
    <row r="237" spans="1:14" x14ac:dyDescent="0.85">
      <c r="A237" s="20" t="s">
        <v>1294</v>
      </c>
      <c r="B237" s="21" t="s">
        <v>289</v>
      </c>
      <c r="C237" s="21" t="s">
        <v>1482</v>
      </c>
      <c r="D237" s="205" t="s">
        <v>290</v>
      </c>
      <c r="E237" s="205"/>
      <c r="F237" s="205"/>
      <c r="G237" s="205"/>
      <c r="H237" s="205">
        <v>38</v>
      </c>
      <c r="I237" s="205"/>
      <c r="J237" s="205">
        <v>32</v>
      </c>
      <c r="K237" s="205"/>
      <c r="L237" s="21">
        <v>30</v>
      </c>
      <c r="M237" s="205">
        <v>100</v>
      </c>
      <c r="N237" s="206"/>
    </row>
    <row r="238" spans="1:14" x14ac:dyDescent="0.85">
      <c r="A238" s="20" t="s">
        <v>1294</v>
      </c>
      <c r="B238" s="21" t="s">
        <v>331</v>
      </c>
      <c r="C238" s="21" t="s">
        <v>1100</v>
      </c>
      <c r="D238" s="205" t="s">
        <v>332</v>
      </c>
      <c r="E238" s="205"/>
      <c r="F238" s="205"/>
      <c r="G238" s="205"/>
      <c r="H238" s="205">
        <v>30</v>
      </c>
      <c r="I238" s="205"/>
      <c r="J238" s="205">
        <v>40</v>
      </c>
      <c r="K238" s="205"/>
      <c r="L238" s="21">
        <v>30</v>
      </c>
      <c r="M238" s="205">
        <v>100</v>
      </c>
      <c r="N238" s="206"/>
    </row>
    <row r="239" spans="1:14" x14ac:dyDescent="0.85">
      <c r="A239" s="20" t="s">
        <v>1294</v>
      </c>
      <c r="B239" s="21" t="s">
        <v>77</v>
      </c>
      <c r="C239" s="21" t="s">
        <v>1483</v>
      </c>
      <c r="D239" s="205" t="s">
        <v>30</v>
      </c>
      <c r="E239" s="205"/>
      <c r="F239" s="205"/>
      <c r="G239" s="205"/>
      <c r="H239" s="205">
        <v>36</v>
      </c>
      <c r="I239" s="205"/>
      <c r="J239" s="205">
        <v>34</v>
      </c>
      <c r="K239" s="205"/>
      <c r="L239" s="21">
        <v>30</v>
      </c>
      <c r="M239" s="205">
        <v>100</v>
      </c>
      <c r="N239" s="206"/>
    </row>
    <row r="240" spans="1:14" x14ac:dyDescent="0.85">
      <c r="A240" s="20" t="s">
        <v>1299</v>
      </c>
      <c r="B240" s="21" t="s">
        <v>102</v>
      </c>
      <c r="C240" s="21" t="s">
        <v>1175</v>
      </c>
      <c r="D240" s="205" t="s">
        <v>48</v>
      </c>
      <c r="E240" s="205"/>
      <c r="F240" s="205"/>
      <c r="G240" s="205"/>
      <c r="H240" s="205">
        <v>24</v>
      </c>
      <c r="I240" s="205"/>
      <c r="J240" s="205">
        <v>36</v>
      </c>
      <c r="K240" s="205"/>
      <c r="L240" s="21">
        <v>38</v>
      </c>
      <c r="M240" s="205">
        <v>98</v>
      </c>
      <c r="N240" s="206"/>
    </row>
    <row r="241" spans="1:14" x14ac:dyDescent="0.85">
      <c r="A241" s="20" t="s">
        <v>1299</v>
      </c>
      <c r="B241" s="21" t="s">
        <v>241</v>
      </c>
      <c r="C241" s="21" t="s">
        <v>1110</v>
      </c>
      <c r="D241" s="205" t="s">
        <v>92</v>
      </c>
      <c r="E241" s="205"/>
      <c r="F241" s="205"/>
      <c r="G241" s="205"/>
      <c r="H241" s="205">
        <v>32</v>
      </c>
      <c r="I241" s="205"/>
      <c r="J241" s="205">
        <v>44</v>
      </c>
      <c r="K241" s="205"/>
      <c r="L241" s="21">
        <v>22</v>
      </c>
      <c r="M241" s="205">
        <v>98</v>
      </c>
      <c r="N241" s="206"/>
    </row>
    <row r="242" spans="1:14" x14ac:dyDescent="0.85">
      <c r="A242" s="20" t="s">
        <v>1299</v>
      </c>
      <c r="B242" s="21" t="s">
        <v>76</v>
      </c>
      <c r="C242" s="21" t="s">
        <v>1483</v>
      </c>
      <c r="D242" s="205" t="s">
        <v>30</v>
      </c>
      <c r="E242" s="205"/>
      <c r="F242" s="205"/>
      <c r="G242" s="205"/>
      <c r="H242" s="205">
        <v>32</v>
      </c>
      <c r="I242" s="205"/>
      <c r="J242" s="205">
        <v>40</v>
      </c>
      <c r="K242" s="205"/>
      <c r="L242" s="21">
        <v>26</v>
      </c>
      <c r="M242" s="205">
        <v>98</v>
      </c>
      <c r="N242" s="206"/>
    </row>
    <row r="243" spans="1:14" x14ac:dyDescent="0.85">
      <c r="A243" s="20" t="s">
        <v>1299</v>
      </c>
      <c r="B243" s="21" t="s">
        <v>340</v>
      </c>
      <c r="C243" s="21" t="s">
        <v>1483</v>
      </c>
      <c r="D243" s="205" t="s">
        <v>30</v>
      </c>
      <c r="E243" s="205"/>
      <c r="F243" s="205"/>
      <c r="G243" s="205"/>
      <c r="H243" s="205">
        <v>32</v>
      </c>
      <c r="I243" s="205"/>
      <c r="J243" s="205">
        <v>34</v>
      </c>
      <c r="K243" s="205"/>
      <c r="L243" s="21">
        <v>32</v>
      </c>
      <c r="M243" s="205">
        <v>98</v>
      </c>
      <c r="N243" s="206"/>
    </row>
    <row r="244" spans="1:14" x14ac:dyDescent="0.85">
      <c r="A244" s="20" t="s">
        <v>1303</v>
      </c>
      <c r="B244" s="21" t="s">
        <v>244</v>
      </c>
      <c r="C244" s="21" t="s">
        <v>1095</v>
      </c>
      <c r="D244" s="205" t="s">
        <v>44</v>
      </c>
      <c r="E244" s="205"/>
      <c r="F244" s="205"/>
      <c r="G244" s="205"/>
      <c r="H244" s="205">
        <v>30</v>
      </c>
      <c r="I244" s="205"/>
      <c r="J244" s="205">
        <v>38</v>
      </c>
      <c r="K244" s="205"/>
      <c r="L244" s="21">
        <v>28</v>
      </c>
      <c r="M244" s="205">
        <v>96</v>
      </c>
      <c r="N244" s="206"/>
    </row>
    <row r="245" spans="1:14" x14ac:dyDescent="0.85">
      <c r="A245" s="20" t="s">
        <v>1303</v>
      </c>
      <c r="B245" s="21" t="s">
        <v>245</v>
      </c>
      <c r="C245" s="21" t="s">
        <v>1095</v>
      </c>
      <c r="D245" s="205" t="s">
        <v>44</v>
      </c>
      <c r="E245" s="205"/>
      <c r="F245" s="205"/>
      <c r="G245" s="205"/>
      <c r="H245" s="205">
        <v>26</v>
      </c>
      <c r="I245" s="205"/>
      <c r="J245" s="205">
        <v>36</v>
      </c>
      <c r="K245" s="205"/>
      <c r="L245" s="21">
        <v>34</v>
      </c>
      <c r="M245" s="205">
        <v>96</v>
      </c>
      <c r="N245" s="206"/>
    </row>
    <row r="246" spans="1:14" x14ac:dyDescent="0.85">
      <c r="A246" s="20" t="s">
        <v>1303</v>
      </c>
      <c r="B246" s="21" t="s">
        <v>263</v>
      </c>
      <c r="C246" s="21" t="s">
        <v>1119</v>
      </c>
      <c r="D246" s="205" t="s">
        <v>37</v>
      </c>
      <c r="E246" s="205"/>
      <c r="F246" s="205"/>
      <c r="G246" s="205"/>
      <c r="H246" s="205">
        <v>36</v>
      </c>
      <c r="I246" s="205"/>
      <c r="J246" s="205">
        <v>38</v>
      </c>
      <c r="K246" s="205"/>
      <c r="L246" s="21">
        <v>22</v>
      </c>
      <c r="M246" s="205">
        <v>96</v>
      </c>
      <c r="N246" s="206"/>
    </row>
    <row r="247" spans="1:14" x14ac:dyDescent="0.85">
      <c r="A247" s="20" t="s">
        <v>1303</v>
      </c>
      <c r="B247" s="21" t="s">
        <v>266</v>
      </c>
      <c r="C247" s="21" t="s">
        <v>1123</v>
      </c>
      <c r="D247" s="205" t="s">
        <v>9</v>
      </c>
      <c r="E247" s="205"/>
      <c r="F247" s="205"/>
      <c r="G247" s="205"/>
      <c r="H247" s="205">
        <v>34</v>
      </c>
      <c r="I247" s="205"/>
      <c r="J247" s="205">
        <v>30</v>
      </c>
      <c r="K247" s="205"/>
      <c r="L247" s="21">
        <v>32</v>
      </c>
      <c r="M247" s="205">
        <v>96</v>
      </c>
      <c r="N247" s="206"/>
    </row>
    <row r="248" spans="1:14" x14ac:dyDescent="0.85">
      <c r="A248" s="20" t="s">
        <v>1303</v>
      </c>
      <c r="B248" s="21" t="s">
        <v>280</v>
      </c>
      <c r="C248" s="21" t="s">
        <v>1144</v>
      </c>
      <c r="D248" s="205" t="s">
        <v>281</v>
      </c>
      <c r="E248" s="205"/>
      <c r="F248" s="205"/>
      <c r="G248" s="205"/>
      <c r="H248" s="205">
        <v>28</v>
      </c>
      <c r="I248" s="205"/>
      <c r="J248" s="205">
        <v>36</v>
      </c>
      <c r="K248" s="205"/>
      <c r="L248" s="21">
        <v>32</v>
      </c>
      <c r="M248" s="205">
        <v>96</v>
      </c>
      <c r="N248" s="206"/>
    </row>
    <row r="249" spans="1:14" x14ac:dyDescent="0.85">
      <c r="A249" s="20" t="s">
        <v>1303</v>
      </c>
      <c r="B249" s="21" t="s">
        <v>346</v>
      </c>
      <c r="C249" s="21" t="s">
        <v>1484</v>
      </c>
      <c r="D249" s="205" t="s">
        <v>348</v>
      </c>
      <c r="E249" s="205"/>
      <c r="F249" s="205"/>
      <c r="G249" s="205"/>
      <c r="H249" s="205">
        <v>32</v>
      </c>
      <c r="I249" s="205"/>
      <c r="J249" s="205">
        <v>34</v>
      </c>
      <c r="K249" s="205"/>
      <c r="L249" s="21">
        <v>30</v>
      </c>
      <c r="M249" s="205">
        <v>96</v>
      </c>
      <c r="N249" s="206"/>
    </row>
    <row r="250" spans="1:14" x14ac:dyDescent="0.85">
      <c r="A250" s="20" t="s">
        <v>1309</v>
      </c>
      <c r="B250" s="21" t="s">
        <v>239</v>
      </c>
      <c r="C250" s="21" t="s">
        <v>1175</v>
      </c>
      <c r="D250" s="205" t="s">
        <v>48</v>
      </c>
      <c r="E250" s="205"/>
      <c r="F250" s="205"/>
      <c r="G250" s="205"/>
      <c r="H250" s="205">
        <v>34</v>
      </c>
      <c r="I250" s="205"/>
      <c r="J250" s="205">
        <v>34</v>
      </c>
      <c r="K250" s="205"/>
      <c r="L250" s="21">
        <v>26</v>
      </c>
      <c r="M250" s="205">
        <v>94</v>
      </c>
      <c r="N250" s="206"/>
    </row>
    <row r="251" spans="1:14" x14ac:dyDescent="0.85">
      <c r="A251" s="20" t="s">
        <v>1309</v>
      </c>
      <c r="B251" s="21" t="s">
        <v>94</v>
      </c>
      <c r="C251" s="21" t="s">
        <v>1175</v>
      </c>
      <c r="D251" s="205" t="s">
        <v>92</v>
      </c>
      <c r="E251" s="205"/>
      <c r="F251" s="205"/>
      <c r="G251" s="205"/>
      <c r="H251" s="205">
        <v>34</v>
      </c>
      <c r="I251" s="205"/>
      <c r="J251" s="205">
        <v>34</v>
      </c>
      <c r="K251" s="205"/>
      <c r="L251" s="21">
        <v>26</v>
      </c>
      <c r="M251" s="205">
        <v>94</v>
      </c>
      <c r="N251" s="206"/>
    </row>
    <row r="252" spans="1:14" x14ac:dyDescent="0.85">
      <c r="A252" s="20" t="s">
        <v>1309</v>
      </c>
      <c r="B252" s="21" t="s">
        <v>248</v>
      </c>
      <c r="C252" s="21" t="s">
        <v>1095</v>
      </c>
      <c r="D252" s="205" t="s">
        <v>44</v>
      </c>
      <c r="E252" s="205"/>
      <c r="F252" s="205"/>
      <c r="G252" s="205"/>
      <c r="H252" s="205">
        <v>26</v>
      </c>
      <c r="I252" s="205"/>
      <c r="J252" s="205">
        <v>36</v>
      </c>
      <c r="K252" s="205"/>
      <c r="L252" s="21">
        <v>32</v>
      </c>
      <c r="M252" s="205">
        <v>94</v>
      </c>
      <c r="N252" s="206"/>
    </row>
    <row r="253" spans="1:14" x14ac:dyDescent="0.85">
      <c r="A253" s="20" t="s">
        <v>1309</v>
      </c>
      <c r="B253" s="21" t="s">
        <v>310</v>
      </c>
      <c r="C253" s="21" t="s">
        <v>1485</v>
      </c>
      <c r="D253" s="205" t="s">
        <v>309</v>
      </c>
      <c r="E253" s="205"/>
      <c r="F253" s="205"/>
      <c r="G253" s="205"/>
      <c r="H253" s="205">
        <v>32</v>
      </c>
      <c r="I253" s="205"/>
      <c r="J253" s="205">
        <v>36</v>
      </c>
      <c r="K253" s="205"/>
      <c r="L253" s="21">
        <v>26</v>
      </c>
      <c r="M253" s="205">
        <v>94</v>
      </c>
      <c r="N253" s="206"/>
    </row>
    <row r="254" spans="1:14" x14ac:dyDescent="0.85">
      <c r="A254" s="20" t="s">
        <v>1309</v>
      </c>
      <c r="B254" s="21" t="s">
        <v>317</v>
      </c>
      <c r="C254" s="21" t="s">
        <v>1486</v>
      </c>
      <c r="D254" s="205" t="s">
        <v>191</v>
      </c>
      <c r="E254" s="205"/>
      <c r="F254" s="205"/>
      <c r="G254" s="205"/>
      <c r="H254" s="205">
        <v>36</v>
      </c>
      <c r="I254" s="205"/>
      <c r="J254" s="205">
        <v>34</v>
      </c>
      <c r="K254" s="205"/>
      <c r="L254" s="21">
        <v>24</v>
      </c>
      <c r="M254" s="205">
        <v>94</v>
      </c>
      <c r="N254" s="206"/>
    </row>
    <row r="255" spans="1:14" x14ac:dyDescent="0.85">
      <c r="A255" s="20" t="s">
        <v>1309</v>
      </c>
      <c r="B255" s="21" t="s">
        <v>46</v>
      </c>
      <c r="C255" s="21" t="s">
        <v>1192</v>
      </c>
      <c r="D255" s="205" t="s">
        <v>15</v>
      </c>
      <c r="E255" s="205"/>
      <c r="F255" s="205"/>
      <c r="G255" s="205"/>
      <c r="H255" s="205">
        <v>38</v>
      </c>
      <c r="I255" s="205"/>
      <c r="J255" s="205">
        <v>34</v>
      </c>
      <c r="K255" s="205"/>
      <c r="L255" s="21">
        <v>22</v>
      </c>
      <c r="M255" s="205">
        <v>94</v>
      </c>
      <c r="N255" s="206"/>
    </row>
    <row r="256" spans="1:14" x14ac:dyDescent="0.85">
      <c r="A256" s="20" t="s">
        <v>1487</v>
      </c>
      <c r="B256" s="21" t="s">
        <v>324</v>
      </c>
      <c r="C256" s="21" t="s">
        <v>1100</v>
      </c>
      <c r="D256" s="205" t="s">
        <v>322</v>
      </c>
      <c r="E256" s="205"/>
      <c r="F256" s="205"/>
      <c r="G256" s="205"/>
      <c r="H256" s="205">
        <v>26</v>
      </c>
      <c r="I256" s="205"/>
      <c r="J256" s="205">
        <v>28</v>
      </c>
      <c r="K256" s="205"/>
      <c r="L256" s="21">
        <v>38</v>
      </c>
      <c r="M256" s="205">
        <v>92</v>
      </c>
      <c r="N256" s="206"/>
    </row>
    <row r="257" spans="1:14" x14ac:dyDescent="0.85">
      <c r="A257" s="20" t="s">
        <v>1487</v>
      </c>
      <c r="B257" s="21" t="s">
        <v>327</v>
      </c>
      <c r="C257" s="21" t="s">
        <v>1180</v>
      </c>
      <c r="D257" s="205" t="s">
        <v>195</v>
      </c>
      <c r="E257" s="205"/>
      <c r="F257" s="205"/>
      <c r="G257" s="205"/>
      <c r="H257" s="205">
        <v>28</v>
      </c>
      <c r="I257" s="205"/>
      <c r="J257" s="205">
        <v>28</v>
      </c>
      <c r="K257" s="205"/>
      <c r="L257" s="21">
        <v>36</v>
      </c>
      <c r="M257" s="205">
        <v>92</v>
      </c>
      <c r="N257" s="206"/>
    </row>
    <row r="258" spans="1:14" x14ac:dyDescent="0.85">
      <c r="A258" s="20" t="s">
        <v>1387</v>
      </c>
      <c r="B258" s="21" t="s">
        <v>307</v>
      </c>
      <c r="C258" s="21" t="s">
        <v>1485</v>
      </c>
      <c r="D258" s="205" t="s">
        <v>309</v>
      </c>
      <c r="E258" s="205"/>
      <c r="F258" s="205"/>
      <c r="G258" s="205"/>
      <c r="H258" s="205">
        <v>36</v>
      </c>
      <c r="I258" s="205"/>
      <c r="J258" s="205">
        <v>34</v>
      </c>
      <c r="K258" s="205"/>
      <c r="L258" s="21">
        <v>20</v>
      </c>
      <c r="M258" s="205">
        <v>90</v>
      </c>
      <c r="N258" s="206"/>
    </row>
    <row r="259" spans="1:14" x14ac:dyDescent="0.85">
      <c r="A259" s="20" t="s">
        <v>1320</v>
      </c>
      <c r="B259" s="21" t="s">
        <v>242</v>
      </c>
      <c r="C259" s="21" t="s">
        <v>1175</v>
      </c>
      <c r="D259" s="205" t="s">
        <v>92</v>
      </c>
      <c r="E259" s="205"/>
      <c r="F259" s="205"/>
      <c r="G259" s="205"/>
      <c r="H259" s="205">
        <v>34</v>
      </c>
      <c r="I259" s="205"/>
      <c r="J259" s="205">
        <v>28</v>
      </c>
      <c r="K259" s="205"/>
      <c r="L259" s="21">
        <v>26</v>
      </c>
      <c r="M259" s="205">
        <v>88</v>
      </c>
      <c r="N259" s="206"/>
    </row>
    <row r="260" spans="1:14" x14ac:dyDescent="0.85">
      <c r="A260" s="20" t="s">
        <v>1320</v>
      </c>
      <c r="B260" s="21" t="s">
        <v>300</v>
      </c>
      <c r="C260" s="21" t="s">
        <v>1469</v>
      </c>
      <c r="D260" s="205" t="s">
        <v>301</v>
      </c>
      <c r="E260" s="205"/>
      <c r="F260" s="205"/>
      <c r="G260" s="205"/>
      <c r="H260" s="205">
        <v>38</v>
      </c>
      <c r="I260" s="205"/>
      <c r="J260" s="205">
        <v>28</v>
      </c>
      <c r="K260" s="205"/>
      <c r="L260" s="21">
        <v>22</v>
      </c>
      <c r="M260" s="205">
        <v>88</v>
      </c>
      <c r="N260" s="206"/>
    </row>
    <row r="261" spans="1:14" x14ac:dyDescent="0.85">
      <c r="A261" s="20" t="s">
        <v>1488</v>
      </c>
      <c r="B261" s="21" t="s">
        <v>316</v>
      </c>
      <c r="C261" s="21" t="s">
        <v>1486</v>
      </c>
      <c r="D261" s="205" t="s">
        <v>191</v>
      </c>
      <c r="E261" s="205"/>
      <c r="F261" s="205"/>
      <c r="G261" s="205"/>
      <c r="H261" s="205">
        <v>24</v>
      </c>
      <c r="I261" s="205"/>
      <c r="J261" s="205">
        <v>34</v>
      </c>
      <c r="K261" s="205"/>
      <c r="L261" s="21">
        <v>28</v>
      </c>
      <c r="M261" s="205">
        <v>86</v>
      </c>
      <c r="N261" s="206"/>
    </row>
    <row r="262" spans="1:14" x14ac:dyDescent="0.85">
      <c r="A262" s="20" t="s">
        <v>1488</v>
      </c>
      <c r="B262" s="21" t="s">
        <v>91</v>
      </c>
      <c r="C262" s="21" t="s">
        <v>1489</v>
      </c>
      <c r="D262" s="205" t="s">
        <v>40</v>
      </c>
      <c r="E262" s="205"/>
      <c r="F262" s="205"/>
      <c r="G262" s="205"/>
      <c r="H262" s="205">
        <v>38</v>
      </c>
      <c r="I262" s="205"/>
      <c r="J262" s="205">
        <v>24</v>
      </c>
      <c r="K262" s="205"/>
      <c r="L262" s="21">
        <v>24</v>
      </c>
      <c r="M262" s="205">
        <v>86</v>
      </c>
      <c r="N262" s="206"/>
    </row>
    <row r="263" spans="1:14" x14ac:dyDescent="0.85">
      <c r="A263" s="20" t="s">
        <v>1490</v>
      </c>
      <c r="B263" s="21" t="s">
        <v>238</v>
      </c>
      <c r="C263" s="21" t="s">
        <v>1175</v>
      </c>
      <c r="D263" s="205" t="s">
        <v>48</v>
      </c>
      <c r="E263" s="205"/>
      <c r="F263" s="205"/>
      <c r="G263" s="205"/>
      <c r="H263" s="205">
        <v>20</v>
      </c>
      <c r="I263" s="205"/>
      <c r="J263" s="205">
        <v>38</v>
      </c>
      <c r="K263" s="205"/>
      <c r="L263" s="21">
        <v>26</v>
      </c>
      <c r="M263" s="205">
        <v>84</v>
      </c>
      <c r="N263" s="206"/>
    </row>
    <row r="264" spans="1:14" x14ac:dyDescent="0.85">
      <c r="A264" s="20" t="s">
        <v>1490</v>
      </c>
      <c r="B264" s="21" t="s">
        <v>95</v>
      </c>
      <c r="C264" s="21" t="s">
        <v>1175</v>
      </c>
      <c r="D264" s="205" t="s">
        <v>92</v>
      </c>
      <c r="E264" s="205"/>
      <c r="F264" s="205"/>
      <c r="G264" s="205"/>
      <c r="H264" s="205">
        <v>26</v>
      </c>
      <c r="I264" s="205"/>
      <c r="J264" s="205">
        <v>26</v>
      </c>
      <c r="K264" s="205"/>
      <c r="L264" s="21">
        <v>32</v>
      </c>
      <c r="M264" s="205">
        <v>84</v>
      </c>
      <c r="N264" s="206"/>
    </row>
    <row r="265" spans="1:14" x14ac:dyDescent="0.85">
      <c r="A265" s="20" t="s">
        <v>1491</v>
      </c>
      <c r="B265" s="21" t="s">
        <v>339</v>
      </c>
      <c r="C265" s="21" t="s">
        <v>1467</v>
      </c>
      <c r="D265" s="205" t="s">
        <v>30</v>
      </c>
      <c r="E265" s="205"/>
      <c r="F265" s="205"/>
      <c r="G265" s="205"/>
      <c r="H265" s="205">
        <v>26</v>
      </c>
      <c r="I265" s="205"/>
      <c r="J265" s="205">
        <v>30</v>
      </c>
      <c r="K265" s="205"/>
      <c r="L265" s="21">
        <v>26</v>
      </c>
      <c r="M265" s="205">
        <v>82</v>
      </c>
      <c r="N265" s="206"/>
    </row>
    <row r="266" spans="1:14" x14ac:dyDescent="0.85">
      <c r="A266" s="20" t="s">
        <v>1326</v>
      </c>
      <c r="B266" s="21" t="s">
        <v>323</v>
      </c>
      <c r="C266" s="21" t="s">
        <v>1100</v>
      </c>
      <c r="D266" s="205" t="s">
        <v>322</v>
      </c>
      <c r="E266" s="205"/>
      <c r="F266" s="205"/>
      <c r="G266" s="205"/>
      <c r="H266" s="205">
        <v>28</v>
      </c>
      <c r="I266" s="205"/>
      <c r="J266" s="205">
        <v>28</v>
      </c>
      <c r="K266" s="205"/>
      <c r="L266" s="21">
        <v>24</v>
      </c>
      <c r="M266" s="205">
        <v>80</v>
      </c>
      <c r="N266" s="206"/>
    </row>
    <row r="267" spans="1:14" x14ac:dyDescent="0.85">
      <c r="A267" s="20" t="s">
        <v>1326</v>
      </c>
      <c r="B267" s="21" t="s">
        <v>328</v>
      </c>
      <c r="C267" s="21" t="s">
        <v>1100</v>
      </c>
      <c r="D267" s="205" t="s">
        <v>195</v>
      </c>
      <c r="E267" s="205"/>
      <c r="F267" s="205"/>
      <c r="G267" s="205"/>
      <c r="H267" s="205">
        <v>32</v>
      </c>
      <c r="I267" s="205"/>
      <c r="J267" s="205">
        <v>30</v>
      </c>
      <c r="K267" s="205"/>
      <c r="L267" s="21">
        <v>18</v>
      </c>
      <c r="M267" s="205">
        <v>80</v>
      </c>
      <c r="N267" s="206"/>
    </row>
    <row r="268" spans="1:14" x14ac:dyDescent="0.85">
      <c r="A268" s="20" t="s">
        <v>1326</v>
      </c>
      <c r="B268" s="21" t="s">
        <v>345</v>
      </c>
      <c r="C268" s="21" t="s">
        <v>1477</v>
      </c>
      <c r="D268" s="205" t="s">
        <v>25</v>
      </c>
      <c r="E268" s="205"/>
      <c r="F268" s="205"/>
      <c r="G268" s="205"/>
      <c r="H268" s="205">
        <v>30</v>
      </c>
      <c r="I268" s="205"/>
      <c r="J268" s="205">
        <v>22</v>
      </c>
      <c r="K268" s="205"/>
      <c r="L268" s="21">
        <v>28</v>
      </c>
      <c r="M268" s="205">
        <v>80</v>
      </c>
      <c r="N268" s="206"/>
    </row>
    <row r="269" spans="1:14" x14ac:dyDescent="0.85">
      <c r="A269" s="20" t="s">
        <v>1326</v>
      </c>
      <c r="B269" s="21" t="s">
        <v>353</v>
      </c>
      <c r="C269" s="21" t="s">
        <v>1110</v>
      </c>
      <c r="D269" s="205" t="s">
        <v>92</v>
      </c>
      <c r="E269" s="205"/>
      <c r="F269" s="205"/>
      <c r="G269" s="205"/>
      <c r="H269" s="205">
        <v>28</v>
      </c>
      <c r="I269" s="205"/>
      <c r="J269" s="205">
        <v>28</v>
      </c>
      <c r="K269" s="205"/>
      <c r="L269" s="21">
        <v>24</v>
      </c>
      <c r="M269" s="205">
        <v>80</v>
      </c>
      <c r="N269" s="206"/>
    </row>
    <row r="270" spans="1:14" x14ac:dyDescent="0.85">
      <c r="A270" s="20" t="s">
        <v>1329</v>
      </c>
      <c r="B270" s="21" t="s">
        <v>350</v>
      </c>
      <c r="C270" s="21" t="s">
        <v>1492</v>
      </c>
      <c r="D270" s="205" t="s">
        <v>205</v>
      </c>
      <c r="E270" s="205"/>
      <c r="F270" s="205"/>
      <c r="G270" s="205"/>
      <c r="H270" s="205">
        <v>24</v>
      </c>
      <c r="I270" s="205"/>
      <c r="J270" s="205">
        <v>30</v>
      </c>
      <c r="K270" s="205"/>
      <c r="L270" s="21">
        <v>24</v>
      </c>
      <c r="M270" s="205">
        <v>78</v>
      </c>
      <c r="N270" s="206"/>
    </row>
    <row r="271" spans="1:14" x14ac:dyDescent="0.85">
      <c r="A271" s="20" t="s">
        <v>1331</v>
      </c>
      <c r="B271" s="21" t="s">
        <v>237</v>
      </c>
      <c r="C271" s="21" t="s">
        <v>1110</v>
      </c>
      <c r="D271" s="205" t="s">
        <v>48</v>
      </c>
      <c r="E271" s="205"/>
      <c r="F271" s="205"/>
      <c r="G271" s="205"/>
      <c r="H271" s="205">
        <v>30</v>
      </c>
      <c r="I271" s="205"/>
      <c r="J271" s="205">
        <v>26</v>
      </c>
      <c r="K271" s="205"/>
      <c r="L271" s="21">
        <v>20</v>
      </c>
      <c r="M271" s="205">
        <v>76</v>
      </c>
      <c r="N271" s="206"/>
    </row>
    <row r="272" spans="1:14" x14ac:dyDescent="0.85">
      <c r="A272" s="20" t="s">
        <v>1331</v>
      </c>
      <c r="B272" s="21" t="s">
        <v>285</v>
      </c>
      <c r="C272" s="21" t="s">
        <v>1480</v>
      </c>
      <c r="D272" s="205" t="s">
        <v>286</v>
      </c>
      <c r="E272" s="205"/>
      <c r="F272" s="205"/>
      <c r="G272" s="205"/>
      <c r="H272" s="205">
        <v>28</v>
      </c>
      <c r="I272" s="205"/>
      <c r="J272" s="205">
        <v>22</v>
      </c>
      <c r="K272" s="205"/>
      <c r="L272" s="21">
        <v>26</v>
      </c>
      <c r="M272" s="205">
        <v>76</v>
      </c>
      <c r="N272" s="206"/>
    </row>
    <row r="273" spans="1:14" x14ac:dyDescent="0.85">
      <c r="A273" s="20" t="s">
        <v>1335</v>
      </c>
      <c r="B273" s="21" t="s">
        <v>264</v>
      </c>
      <c r="C273" s="21" t="s">
        <v>1123</v>
      </c>
      <c r="D273" s="205" t="s">
        <v>37</v>
      </c>
      <c r="E273" s="205"/>
      <c r="F273" s="205"/>
      <c r="G273" s="205"/>
      <c r="H273" s="205">
        <v>30</v>
      </c>
      <c r="I273" s="205"/>
      <c r="J273" s="205">
        <v>20</v>
      </c>
      <c r="K273" s="205"/>
      <c r="L273" s="21">
        <v>24</v>
      </c>
      <c r="M273" s="205">
        <v>74</v>
      </c>
      <c r="N273" s="206"/>
    </row>
    <row r="274" spans="1:14" x14ac:dyDescent="0.85">
      <c r="A274" s="20" t="s">
        <v>1335</v>
      </c>
      <c r="B274" s="21" t="s">
        <v>96</v>
      </c>
      <c r="C274" s="21" t="s">
        <v>1175</v>
      </c>
      <c r="D274" s="205" t="s">
        <v>92</v>
      </c>
      <c r="E274" s="205"/>
      <c r="F274" s="205"/>
      <c r="G274" s="205"/>
      <c r="H274" s="205">
        <v>28</v>
      </c>
      <c r="I274" s="205"/>
      <c r="J274" s="205">
        <v>22</v>
      </c>
      <c r="K274" s="205"/>
      <c r="L274" s="21">
        <v>24</v>
      </c>
      <c r="M274" s="205">
        <v>74</v>
      </c>
      <c r="N274" s="206"/>
    </row>
    <row r="275" spans="1:14" x14ac:dyDescent="0.85">
      <c r="A275" s="20" t="s">
        <v>1335</v>
      </c>
      <c r="B275" s="21" t="s">
        <v>363</v>
      </c>
      <c r="C275" s="21" t="s">
        <v>1152</v>
      </c>
      <c r="D275" s="205" t="s">
        <v>210</v>
      </c>
      <c r="E275" s="205"/>
      <c r="F275" s="205"/>
      <c r="G275" s="205"/>
      <c r="H275" s="205">
        <v>28</v>
      </c>
      <c r="I275" s="205"/>
      <c r="J275" s="205">
        <v>24</v>
      </c>
      <c r="K275" s="205"/>
      <c r="L275" s="21">
        <v>22</v>
      </c>
      <c r="M275" s="205">
        <v>74</v>
      </c>
      <c r="N275" s="206"/>
    </row>
    <row r="276" spans="1:14" x14ac:dyDescent="0.85">
      <c r="A276" s="20" t="s">
        <v>1456</v>
      </c>
      <c r="B276" s="21" t="s">
        <v>240</v>
      </c>
      <c r="C276" s="21" t="s">
        <v>1110</v>
      </c>
      <c r="D276" s="205" t="s">
        <v>92</v>
      </c>
      <c r="E276" s="205"/>
      <c r="F276" s="205"/>
      <c r="G276" s="205"/>
      <c r="H276" s="205">
        <v>32</v>
      </c>
      <c r="I276" s="205"/>
      <c r="J276" s="205">
        <v>22</v>
      </c>
      <c r="K276" s="205"/>
      <c r="L276" s="21">
        <v>18</v>
      </c>
      <c r="M276" s="205">
        <v>72</v>
      </c>
      <c r="N276" s="206"/>
    </row>
    <row r="277" spans="1:14" x14ac:dyDescent="0.85">
      <c r="A277" s="20" t="s">
        <v>1456</v>
      </c>
      <c r="B277" s="21" t="s">
        <v>357</v>
      </c>
      <c r="C277" s="21" t="s">
        <v>1152</v>
      </c>
      <c r="D277" s="205" t="s">
        <v>293</v>
      </c>
      <c r="E277" s="205"/>
      <c r="F277" s="205"/>
      <c r="G277" s="205"/>
      <c r="H277" s="205">
        <v>24</v>
      </c>
      <c r="I277" s="205"/>
      <c r="J277" s="205">
        <v>26</v>
      </c>
      <c r="K277" s="205"/>
      <c r="L277" s="21">
        <v>22</v>
      </c>
      <c r="M277" s="205">
        <v>72</v>
      </c>
      <c r="N277" s="206"/>
    </row>
    <row r="278" spans="1:14" x14ac:dyDescent="0.85">
      <c r="A278" s="20" t="s">
        <v>1457</v>
      </c>
      <c r="B278" s="21" t="s">
        <v>354</v>
      </c>
      <c r="C278" s="21" t="s">
        <v>1110</v>
      </c>
      <c r="D278" s="205" t="s">
        <v>92</v>
      </c>
      <c r="E278" s="205"/>
      <c r="F278" s="205"/>
      <c r="G278" s="205"/>
      <c r="H278" s="205">
        <v>28</v>
      </c>
      <c r="I278" s="205"/>
      <c r="J278" s="205">
        <v>24</v>
      </c>
      <c r="K278" s="205"/>
      <c r="L278" s="21">
        <v>18</v>
      </c>
      <c r="M278" s="205">
        <v>70</v>
      </c>
      <c r="N278" s="206"/>
    </row>
    <row r="279" spans="1:14" x14ac:dyDescent="0.85">
      <c r="A279" s="20" t="s">
        <v>1457</v>
      </c>
      <c r="B279" s="21" t="s">
        <v>369</v>
      </c>
      <c r="C279" s="21" t="s">
        <v>1100</v>
      </c>
      <c r="D279" s="205" t="s">
        <v>212</v>
      </c>
      <c r="E279" s="205"/>
      <c r="F279" s="205"/>
      <c r="G279" s="205"/>
      <c r="H279" s="205">
        <v>20</v>
      </c>
      <c r="I279" s="205"/>
      <c r="J279" s="205">
        <v>16</v>
      </c>
      <c r="K279" s="205"/>
      <c r="L279" s="21">
        <v>34</v>
      </c>
      <c r="M279" s="205">
        <v>70</v>
      </c>
      <c r="N279" s="206"/>
    </row>
    <row r="280" spans="1:14" x14ac:dyDescent="0.85">
      <c r="A280" s="20" t="s">
        <v>1493</v>
      </c>
      <c r="B280" s="21" t="s">
        <v>99</v>
      </c>
      <c r="C280" s="21" t="s">
        <v>1175</v>
      </c>
      <c r="D280" s="205" t="s">
        <v>48</v>
      </c>
      <c r="E280" s="205"/>
      <c r="F280" s="205"/>
      <c r="G280" s="205"/>
      <c r="H280" s="205">
        <v>24</v>
      </c>
      <c r="I280" s="205"/>
      <c r="J280" s="205">
        <v>20</v>
      </c>
      <c r="K280" s="205"/>
      <c r="L280" s="21">
        <v>24</v>
      </c>
      <c r="M280" s="205">
        <v>68</v>
      </c>
      <c r="N280" s="206"/>
    </row>
    <row r="281" spans="1:14" x14ac:dyDescent="0.85">
      <c r="A281" s="20" t="s">
        <v>1493</v>
      </c>
      <c r="B281" s="21" t="s">
        <v>243</v>
      </c>
      <c r="C281" s="21" t="s">
        <v>1175</v>
      </c>
      <c r="D281" s="205" t="s">
        <v>92</v>
      </c>
      <c r="E281" s="205"/>
      <c r="F281" s="205"/>
      <c r="G281" s="205"/>
      <c r="H281" s="205">
        <v>22</v>
      </c>
      <c r="I281" s="205"/>
      <c r="J281" s="205">
        <v>24</v>
      </c>
      <c r="K281" s="205"/>
      <c r="L281" s="21">
        <v>22</v>
      </c>
      <c r="M281" s="205">
        <v>68</v>
      </c>
      <c r="N281" s="206"/>
    </row>
    <row r="282" spans="1:14" x14ac:dyDescent="0.85">
      <c r="A282" s="20" t="s">
        <v>1396</v>
      </c>
      <c r="B282" s="21" t="s">
        <v>362</v>
      </c>
      <c r="C282" s="21" t="s">
        <v>1152</v>
      </c>
      <c r="D282" s="205" t="s">
        <v>210</v>
      </c>
      <c r="E282" s="205"/>
      <c r="F282" s="205"/>
      <c r="G282" s="205"/>
      <c r="H282" s="205">
        <v>26</v>
      </c>
      <c r="I282" s="205"/>
      <c r="J282" s="205">
        <v>24</v>
      </c>
      <c r="K282" s="205"/>
      <c r="L282" s="21">
        <v>16</v>
      </c>
      <c r="M282" s="205">
        <v>66</v>
      </c>
      <c r="N282" s="206"/>
    </row>
    <row r="283" spans="1:14" x14ac:dyDescent="0.85">
      <c r="A283" s="20" t="s">
        <v>1396</v>
      </c>
      <c r="B283" s="21" t="s">
        <v>368</v>
      </c>
      <c r="C283" s="21" t="s">
        <v>1100</v>
      </c>
      <c r="D283" s="205" t="s">
        <v>212</v>
      </c>
      <c r="E283" s="205"/>
      <c r="F283" s="205"/>
      <c r="G283" s="205"/>
      <c r="H283" s="205">
        <v>20</v>
      </c>
      <c r="I283" s="205"/>
      <c r="J283" s="205">
        <v>24</v>
      </c>
      <c r="K283" s="205"/>
      <c r="L283" s="21">
        <v>22</v>
      </c>
      <c r="M283" s="205">
        <v>66</v>
      </c>
      <c r="N283" s="206"/>
    </row>
    <row r="284" spans="1:14" x14ac:dyDescent="0.85">
      <c r="A284" s="20" t="s">
        <v>1397</v>
      </c>
      <c r="B284" s="21" t="s">
        <v>352</v>
      </c>
      <c r="C284" s="21" t="s">
        <v>1110</v>
      </c>
      <c r="D284" s="205" t="s">
        <v>92</v>
      </c>
      <c r="E284" s="205"/>
      <c r="F284" s="205"/>
      <c r="G284" s="205"/>
      <c r="H284" s="205">
        <v>26</v>
      </c>
      <c r="I284" s="205"/>
      <c r="J284" s="205">
        <v>20</v>
      </c>
      <c r="K284" s="205"/>
      <c r="L284" s="21">
        <v>18</v>
      </c>
      <c r="M284" s="205">
        <v>64</v>
      </c>
      <c r="N284" s="206"/>
    </row>
    <row r="285" spans="1:14" x14ac:dyDescent="0.85">
      <c r="A285" s="20" t="s">
        <v>1461</v>
      </c>
      <c r="B285" s="21" t="s">
        <v>315</v>
      </c>
      <c r="C285" s="21" t="s">
        <v>1486</v>
      </c>
      <c r="D285" s="205" t="s">
        <v>191</v>
      </c>
      <c r="E285" s="205"/>
      <c r="F285" s="205"/>
      <c r="G285" s="205"/>
      <c r="H285" s="205">
        <v>26</v>
      </c>
      <c r="I285" s="205"/>
      <c r="J285" s="205">
        <v>24</v>
      </c>
      <c r="K285" s="205"/>
      <c r="L285" s="21">
        <v>12</v>
      </c>
      <c r="M285" s="205">
        <v>62</v>
      </c>
      <c r="N285" s="206"/>
    </row>
    <row r="286" spans="1:14" x14ac:dyDescent="0.85">
      <c r="A286" s="20" t="s">
        <v>1461</v>
      </c>
      <c r="B286" s="21" t="s">
        <v>358</v>
      </c>
      <c r="C286" s="21" t="s">
        <v>1152</v>
      </c>
      <c r="D286" s="205" t="s">
        <v>293</v>
      </c>
      <c r="E286" s="205"/>
      <c r="F286" s="205"/>
      <c r="G286" s="205"/>
      <c r="H286" s="205">
        <v>20</v>
      </c>
      <c r="I286" s="205"/>
      <c r="J286" s="205">
        <v>14</v>
      </c>
      <c r="K286" s="205"/>
      <c r="L286" s="21">
        <v>28</v>
      </c>
      <c r="M286" s="205">
        <v>62</v>
      </c>
      <c r="N286" s="206"/>
    </row>
    <row r="287" spans="1:14" x14ac:dyDescent="0.85">
      <c r="A287" s="20" t="s">
        <v>1461</v>
      </c>
      <c r="B287" s="21" t="s">
        <v>373</v>
      </c>
      <c r="C287" s="21" t="s">
        <v>1180</v>
      </c>
      <c r="D287" s="205" t="s">
        <v>212</v>
      </c>
      <c r="E287" s="205"/>
      <c r="F287" s="205"/>
      <c r="G287" s="205"/>
      <c r="H287" s="205">
        <v>22</v>
      </c>
      <c r="I287" s="205"/>
      <c r="J287" s="205">
        <v>18</v>
      </c>
      <c r="K287" s="205"/>
      <c r="L287" s="21">
        <v>22</v>
      </c>
      <c r="M287" s="205">
        <v>62</v>
      </c>
      <c r="N287" s="206"/>
    </row>
    <row r="288" spans="1:14" x14ac:dyDescent="0.85">
      <c r="A288" s="20" t="s">
        <v>1400</v>
      </c>
      <c r="B288" s="21" t="s">
        <v>101</v>
      </c>
      <c r="C288" s="21" t="s">
        <v>1175</v>
      </c>
      <c r="D288" s="205" t="s">
        <v>48</v>
      </c>
      <c r="E288" s="205"/>
      <c r="F288" s="205"/>
      <c r="G288" s="205"/>
      <c r="H288" s="205">
        <v>10</v>
      </c>
      <c r="I288" s="205"/>
      <c r="J288" s="205">
        <v>26</v>
      </c>
      <c r="K288" s="205"/>
      <c r="L288" s="21">
        <v>22</v>
      </c>
      <c r="M288" s="205">
        <v>58</v>
      </c>
      <c r="N288" s="206"/>
    </row>
    <row r="289" spans="1:14" x14ac:dyDescent="0.85">
      <c r="A289" s="20" t="s">
        <v>1400</v>
      </c>
      <c r="B289" s="21" t="s">
        <v>343</v>
      </c>
      <c r="C289" s="21" t="s">
        <v>1494</v>
      </c>
      <c r="D289" s="205" t="s">
        <v>25</v>
      </c>
      <c r="E289" s="205"/>
      <c r="F289" s="205"/>
      <c r="G289" s="205"/>
      <c r="H289" s="205">
        <v>20</v>
      </c>
      <c r="I289" s="205"/>
      <c r="J289" s="205">
        <v>18</v>
      </c>
      <c r="K289" s="205"/>
      <c r="L289" s="21">
        <v>20</v>
      </c>
      <c r="M289" s="205">
        <v>58</v>
      </c>
      <c r="N289" s="206"/>
    </row>
    <row r="290" spans="1:14" x14ac:dyDescent="0.85">
      <c r="A290" s="20" t="s">
        <v>1401</v>
      </c>
      <c r="B290" s="21" t="s">
        <v>265</v>
      </c>
      <c r="C290" s="21" t="s">
        <v>1123</v>
      </c>
      <c r="D290" s="205" t="s">
        <v>37</v>
      </c>
      <c r="E290" s="205"/>
      <c r="F290" s="205"/>
      <c r="G290" s="205"/>
      <c r="H290" s="205">
        <v>24</v>
      </c>
      <c r="I290" s="205"/>
      <c r="J290" s="205">
        <v>16</v>
      </c>
      <c r="K290" s="205"/>
      <c r="L290" s="21">
        <v>16</v>
      </c>
      <c r="M290" s="205">
        <v>56</v>
      </c>
      <c r="N290" s="206"/>
    </row>
    <row r="291" spans="1:14" x14ac:dyDescent="0.85">
      <c r="A291" s="20" t="s">
        <v>1401</v>
      </c>
      <c r="B291" s="21" t="s">
        <v>318</v>
      </c>
      <c r="C291" s="21" t="s">
        <v>1486</v>
      </c>
      <c r="D291" s="205" t="s">
        <v>191</v>
      </c>
      <c r="E291" s="205"/>
      <c r="F291" s="205"/>
      <c r="G291" s="205"/>
      <c r="H291" s="205">
        <v>20</v>
      </c>
      <c r="I291" s="205"/>
      <c r="J291" s="205">
        <v>18</v>
      </c>
      <c r="K291" s="205"/>
      <c r="L291" s="21">
        <v>18</v>
      </c>
      <c r="M291" s="205">
        <v>56</v>
      </c>
      <c r="N291" s="206"/>
    </row>
    <row r="292" spans="1:14" x14ac:dyDescent="0.85">
      <c r="A292" s="20" t="s">
        <v>1401</v>
      </c>
      <c r="B292" s="21" t="s">
        <v>359</v>
      </c>
      <c r="C292" s="21" t="s">
        <v>1152</v>
      </c>
      <c r="D292" s="205" t="s">
        <v>210</v>
      </c>
      <c r="E292" s="205"/>
      <c r="F292" s="205"/>
      <c r="G292" s="205"/>
      <c r="H292" s="205">
        <v>24</v>
      </c>
      <c r="I292" s="205"/>
      <c r="J292" s="205">
        <v>12</v>
      </c>
      <c r="K292" s="205"/>
      <c r="L292" s="21">
        <v>20</v>
      </c>
      <c r="M292" s="205">
        <v>56</v>
      </c>
      <c r="N292" s="206"/>
    </row>
    <row r="293" spans="1:14" x14ac:dyDescent="0.85">
      <c r="A293" s="20" t="s">
        <v>1495</v>
      </c>
      <c r="B293" s="21" t="s">
        <v>79</v>
      </c>
      <c r="C293" s="21" t="s">
        <v>1475</v>
      </c>
      <c r="D293" s="205" t="s">
        <v>205</v>
      </c>
      <c r="E293" s="205"/>
      <c r="F293" s="205"/>
      <c r="G293" s="205"/>
      <c r="H293" s="205">
        <v>18</v>
      </c>
      <c r="I293" s="205"/>
      <c r="J293" s="205">
        <v>22</v>
      </c>
      <c r="K293" s="205"/>
      <c r="L293" s="21">
        <v>14</v>
      </c>
      <c r="M293" s="205">
        <v>54</v>
      </c>
      <c r="N293" s="206"/>
    </row>
    <row r="294" spans="1:14" x14ac:dyDescent="0.85">
      <c r="A294" s="20" t="s">
        <v>1403</v>
      </c>
      <c r="B294" s="21" t="s">
        <v>361</v>
      </c>
      <c r="C294" s="21" t="s">
        <v>1152</v>
      </c>
      <c r="D294" s="205" t="s">
        <v>210</v>
      </c>
      <c r="E294" s="205"/>
      <c r="F294" s="205"/>
      <c r="G294" s="205"/>
      <c r="H294" s="205">
        <v>20</v>
      </c>
      <c r="I294" s="205"/>
      <c r="J294" s="205">
        <v>14</v>
      </c>
      <c r="K294" s="205"/>
      <c r="L294" s="21">
        <v>18</v>
      </c>
      <c r="M294" s="205">
        <v>52</v>
      </c>
      <c r="N294" s="206"/>
    </row>
    <row r="295" spans="1:14" x14ac:dyDescent="0.85">
      <c r="A295" s="20" t="s">
        <v>1496</v>
      </c>
      <c r="B295" s="21" t="s">
        <v>370</v>
      </c>
      <c r="C295" s="21" t="s">
        <v>1100</v>
      </c>
      <c r="D295" s="205" t="s">
        <v>212</v>
      </c>
      <c r="E295" s="205"/>
      <c r="F295" s="205"/>
      <c r="G295" s="205"/>
      <c r="H295" s="205">
        <v>20</v>
      </c>
      <c r="I295" s="205"/>
      <c r="J295" s="205">
        <v>16</v>
      </c>
      <c r="K295" s="205"/>
      <c r="L295" s="21">
        <v>12</v>
      </c>
      <c r="M295" s="205">
        <v>48</v>
      </c>
      <c r="N295" s="206"/>
    </row>
    <row r="296" spans="1:14" x14ac:dyDescent="0.85">
      <c r="A296" s="20" t="s">
        <v>1497</v>
      </c>
      <c r="B296" s="21" t="s">
        <v>302</v>
      </c>
      <c r="C296" s="21" t="s">
        <v>1469</v>
      </c>
      <c r="D296" s="205" t="s">
        <v>301</v>
      </c>
      <c r="E296" s="205"/>
      <c r="F296" s="205"/>
      <c r="G296" s="205"/>
      <c r="H296" s="205">
        <v>14</v>
      </c>
      <c r="I296" s="205"/>
      <c r="J296" s="205">
        <v>20</v>
      </c>
      <c r="K296" s="205"/>
      <c r="L296" s="21">
        <v>12</v>
      </c>
      <c r="M296" s="205">
        <v>46</v>
      </c>
      <c r="N296" s="206"/>
    </row>
    <row r="297" spans="1:14" x14ac:dyDescent="0.85">
      <c r="A297" s="20" t="s">
        <v>1404</v>
      </c>
      <c r="B297" s="21" t="s">
        <v>364</v>
      </c>
      <c r="C297" s="21" t="s">
        <v>1498</v>
      </c>
      <c r="D297" s="205" t="s">
        <v>365</v>
      </c>
      <c r="E297" s="205"/>
      <c r="F297" s="205"/>
      <c r="G297" s="205"/>
      <c r="H297" s="205">
        <v>16</v>
      </c>
      <c r="I297" s="205"/>
      <c r="J297" s="205">
        <v>12</v>
      </c>
      <c r="K297" s="205"/>
      <c r="L297" s="21">
        <v>12</v>
      </c>
      <c r="M297" s="205">
        <v>40</v>
      </c>
      <c r="N297" s="206"/>
    </row>
    <row r="298" spans="1:14" x14ac:dyDescent="0.85">
      <c r="A298" s="20" t="s">
        <v>1404</v>
      </c>
      <c r="B298" s="21" t="s">
        <v>371</v>
      </c>
      <c r="C298" s="21" t="s">
        <v>1100</v>
      </c>
      <c r="D298" s="205" t="s">
        <v>212</v>
      </c>
      <c r="E298" s="205"/>
      <c r="F298" s="205"/>
      <c r="G298" s="205"/>
      <c r="H298" s="205">
        <v>22</v>
      </c>
      <c r="I298" s="205"/>
      <c r="J298" s="205">
        <v>10</v>
      </c>
      <c r="K298" s="205"/>
      <c r="L298" s="21">
        <v>8</v>
      </c>
      <c r="M298" s="205">
        <v>40</v>
      </c>
      <c r="N298" s="206"/>
    </row>
    <row r="299" spans="1:14" x14ac:dyDescent="0.85">
      <c r="A299" s="20" t="s">
        <v>1405</v>
      </c>
      <c r="B299" s="21" t="s">
        <v>258</v>
      </c>
      <c r="C299" s="21" t="s">
        <v>1095</v>
      </c>
      <c r="D299" s="205" t="s">
        <v>160</v>
      </c>
      <c r="E299" s="205"/>
      <c r="F299" s="205"/>
      <c r="G299" s="205"/>
      <c r="H299" s="205">
        <v>10</v>
      </c>
      <c r="I299" s="205"/>
      <c r="J299" s="205">
        <v>10</v>
      </c>
      <c r="K299" s="205"/>
      <c r="L299" s="21">
        <v>2</v>
      </c>
      <c r="M299" s="205">
        <v>22</v>
      </c>
      <c r="N299" s="206"/>
    </row>
    <row r="300" spans="1:14" x14ac:dyDescent="0.85">
      <c r="A300" s="20" t="s">
        <v>1499</v>
      </c>
      <c r="B300" s="21" t="s">
        <v>336</v>
      </c>
      <c r="C300" s="21" t="s">
        <v>1500</v>
      </c>
      <c r="D300" s="205" t="s">
        <v>337</v>
      </c>
      <c r="E300" s="205"/>
      <c r="F300" s="205"/>
      <c r="G300" s="205"/>
      <c r="H300" s="205">
        <v>6</v>
      </c>
      <c r="I300" s="205"/>
      <c r="J300" s="205">
        <v>6</v>
      </c>
      <c r="K300" s="205"/>
      <c r="L300" s="21">
        <v>4</v>
      </c>
      <c r="M300" s="205">
        <v>16</v>
      </c>
      <c r="N300" s="206"/>
    </row>
    <row r="301" spans="1:14" x14ac:dyDescent="0.85">
      <c r="A301" s="20" t="s">
        <v>1501</v>
      </c>
      <c r="B301" s="21" t="s">
        <v>288</v>
      </c>
      <c r="C301" s="21" t="s">
        <v>1502</v>
      </c>
      <c r="D301" s="205" t="s">
        <v>176</v>
      </c>
      <c r="E301" s="205"/>
      <c r="F301" s="205"/>
      <c r="G301" s="205"/>
      <c r="H301" s="205">
        <v>0</v>
      </c>
      <c r="I301" s="205"/>
      <c r="J301" s="205">
        <v>0</v>
      </c>
      <c r="K301" s="205"/>
      <c r="L301" s="21">
        <v>0</v>
      </c>
      <c r="M301" s="205">
        <v>0</v>
      </c>
      <c r="N301" s="206"/>
    </row>
    <row r="302" spans="1:14" x14ac:dyDescent="0.85">
      <c r="A302" s="22" t="s">
        <v>1501</v>
      </c>
      <c r="B302" s="23" t="s">
        <v>372</v>
      </c>
      <c r="C302" s="23" t="s">
        <v>1180</v>
      </c>
      <c r="D302" s="257" t="s">
        <v>212</v>
      </c>
      <c r="E302" s="257"/>
      <c r="F302" s="257"/>
      <c r="G302" s="257"/>
      <c r="H302" s="257">
        <v>0</v>
      </c>
      <c r="I302" s="257"/>
      <c r="J302" s="257">
        <v>0</v>
      </c>
      <c r="K302" s="257"/>
      <c r="L302" s="23">
        <v>0</v>
      </c>
      <c r="M302" s="257">
        <v>0</v>
      </c>
      <c r="N302" s="260"/>
    </row>
  </sheetData>
  <mergeCells count="995">
    <mergeCell ref="M302:N302"/>
    <mergeCell ref="J7:J9"/>
    <mergeCell ref="J13:J15"/>
    <mergeCell ref="J19:J21"/>
    <mergeCell ref="J25:J27"/>
    <mergeCell ref="J31:J33"/>
    <mergeCell ref="M296:N296"/>
    <mergeCell ref="M297:N297"/>
    <mergeCell ref="M298:N298"/>
    <mergeCell ref="M299:N299"/>
    <mergeCell ref="M300:N300"/>
    <mergeCell ref="M301:N301"/>
    <mergeCell ref="M290:N290"/>
    <mergeCell ref="M291:N291"/>
    <mergeCell ref="M292:N292"/>
    <mergeCell ref="M293:N293"/>
    <mergeCell ref="M294:N294"/>
    <mergeCell ref="M295:N295"/>
    <mergeCell ref="M284:N284"/>
    <mergeCell ref="M285:N285"/>
    <mergeCell ref="M286:N286"/>
    <mergeCell ref="M287:N287"/>
    <mergeCell ref="M288:N288"/>
    <mergeCell ref="M289:N289"/>
    <mergeCell ref="M278:N278"/>
    <mergeCell ref="M279:N279"/>
    <mergeCell ref="M280:N280"/>
    <mergeCell ref="M281:N281"/>
    <mergeCell ref="M282:N282"/>
    <mergeCell ref="M283:N283"/>
    <mergeCell ref="M272:N272"/>
    <mergeCell ref="M273:N273"/>
    <mergeCell ref="M274:N274"/>
    <mergeCell ref="M275:N275"/>
    <mergeCell ref="M276:N276"/>
    <mergeCell ref="M277:N277"/>
    <mergeCell ref="M266:N266"/>
    <mergeCell ref="M267:N267"/>
    <mergeCell ref="M268:N268"/>
    <mergeCell ref="M269:N269"/>
    <mergeCell ref="M270:N270"/>
    <mergeCell ref="M271:N271"/>
    <mergeCell ref="M260:N260"/>
    <mergeCell ref="M261:N261"/>
    <mergeCell ref="M262:N262"/>
    <mergeCell ref="M263:N263"/>
    <mergeCell ref="M264:N264"/>
    <mergeCell ref="M265:N265"/>
    <mergeCell ref="M254:N254"/>
    <mergeCell ref="M255:N255"/>
    <mergeCell ref="M256:N256"/>
    <mergeCell ref="M257:N257"/>
    <mergeCell ref="M258:N258"/>
    <mergeCell ref="M259:N259"/>
    <mergeCell ref="M248:N248"/>
    <mergeCell ref="M249:N249"/>
    <mergeCell ref="M250:N250"/>
    <mergeCell ref="M251:N251"/>
    <mergeCell ref="M252:N252"/>
    <mergeCell ref="M253:N253"/>
    <mergeCell ref="M242:N242"/>
    <mergeCell ref="M243:N243"/>
    <mergeCell ref="M244:N244"/>
    <mergeCell ref="M245:N245"/>
    <mergeCell ref="M246:N246"/>
    <mergeCell ref="M247:N247"/>
    <mergeCell ref="M236:N236"/>
    <mergeCell ref="M237:N237"/>
    <mergeCell ref="M238:N238"/>
    <mergeCell ref="M239:N239"/>
    <mergeCell ref="M240:N240"/>
    <mergeCell ref="M241:N241"/>
    <mergeCell ref="M230:N230"/>
    <mergeCell ref="M231:N231"/>
    <mergeCell ref="M232:N232"/>
    <mergeCell ref="M233:N233"/>
    <mergeCell ref="M234:N234"/>
    <mergeCell ref="M235:N235"/>
    <mergeCell ref="M224:N224"/>
    <mergeCell ref="M225:N225"/>
    <mergeCell ref="M226:N226"/>
    <mergeCell ref="M227:N227"/>
    <mergeCell ref="M228:N228"/>
    <mergeCell ref="M229:N229"/>
    <mergeCell ref="M218:N218"/>
    <mergeCell ref="M219:N219"/>
    <mergeCell ref="M220:N220"/>
    <mergeCell ref="M221:N221"/>
    <mergeCell ref="M222:N222"/>
    <mergeCell ref="M223:N223"/>
    <mergeCell ref="M212:N212"/>
    <mergeCell ref="M213:N213"/>
    <mergeCell ref="M214:N214"/>
    <mergeCell ref="M215:N215"/>
    <mergeCell ref="M216:N216"/>
    <mergeCell ref="M217:N217"/>
    <mergeCell ref="M207:N207"/>
    <mergeCell ref="M208:N208"/>
    <mergeCell ref="M209:N209"/>
    <mergeCell ref="M210:N210"/>
    <mergeCell ref="M211:N211"/>
    <mergeCell ref="J297:K297"/>
    <mergeCell ref="J298:K298"/>
    <mergeCell ref="J299:K299"/>
    <mergeCell ref="J300:K300"/>
    <mergeCell ref="J279:K279"/>
    <mergeCell ref="J280:K280"/>
    <mergeCell ref="J281:K281"/>
    <mergeCell ref="J282:K282"/>
    <mergeCell ref="J283:K283"/>
    <mergeCell ref="J284:K284"/>
    <mergeCell ref="J273:K273"/>
    <mergeCell ref="J274:K274"/>
    <mergeCell ref="J275:K275"/>
    <mergeCell ref="J276:K276"/>
    <mergeCell ref="J277:K277"/>
    <mergeCell ref="J278:K278"/>
    <mergeCell ref="J267:K267"/>
    <mergeCell ref="J268:K268"/>
    <mergeCell ref="J269:K269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285:K285"/>
    <mergeCell ref="J286:K286"/>
    <mergeCell ref="J287:K287"/>
    <mergeCell ref="J288:K288"/>
    <mergeCell ref="J289:K289"/>
    <mergeCell ref="J290:K290"/>
    <mergeCell ref="J270:K270"/>
    <mergeCell ref="J271:K271"/>
    <mergeCell ref="J272:K272"/>
    <mergeCell ref="J261:K261"/>
    <mergeCell ref="J262:K262"/>
    <mergeCell ref="J263:K263"/>
    <mergeCell ref="J264:K264"/>
    <mergeCell ref="J265:K265"/>
    <mergeCell ref="J266:K266"/>
    <mergeCell ref="J255:K255"/>
    <mergeCell ref="J256:K256"/>
    <mergeCell ref="J257:K257"/>
    <mergeCell ref="J258:K258"/>
    <mergeCell ref="J259:K259"/>
    <mergeCell ref="J260:K260"/>
    <mergeCell ref="J249:K249"/>
    <mergeCell ref="J250:K250"/>
    <mergeCell ref="J251:K251"/>
    <mergeCell ref="J252:K252"/>
    <mergeCell ref="J253:K253"/>
    <mergeCell ref="J254:K254"/>
    <mergeCell ref="J243:K243"/>
    <mergeCell ref="J244:K244"/>
    <mergeCell ref="J245:K245"/>
    <mergeCell ref="J246:K246"/>
    <mergeCell ref="J247:K247"/>
    <mergeCell ref="J248:K248"/>
    <mergeCell ref="J237:K237"/>
    <mergeCell ref="J238:K238"/>
    <mergeCell ref="J239:K239"/>
    <mergeCell ref="J240:K240"/>
    <mergeCell ref="J241:K241"/>
    <mergeCell ref="J242:K242"/>
    <mergeCell ref="J231:K231"/>
    <mergeCell ref="J232:K232"/>
    <mergeCell ref="J233:K233"/>
    <mergeCell ref="J234:K234"/>
    <mergeCell ref="J235:K235"/>
    <mergeCell ref="J236:K236"/>
    <mergeCell ref="J225:K225"/>
    <mergeCell ref="J226:K226"/>
    <mergeCell ref="J227:K227"/>
    <mergeCell ref="J228:K228"/>
    <mergeCell ref="J229:K229"/>
    <mergeCell ref="J230:K230"/>
    <mergeCell ref="J219:K219"/>
    <mergeCell ref="J220:K220"/>
    <mergeCell ref="J221:K221"/>
    <mergeCell ref="J222:K222"/>
    <mergeCell ref="J223:K223"/>
    <mergeCell ref="J224:K224"/>
    <mergeCell ref="J213:K213"/>
    <mergeCell ref="J214:K214"/>
    <mergeCell ref="J215:K215"/>
    <mergeCell ref="J216:K216"/>
    <mergeCell ref="J217:K217"/>
    <mergeCell ref="J218:K218"/>
    <mergeCell ref="H302:I302"/>
    <mergeCell ref="J207:K207"/>
    <mergeCell ref="J208:K208"/>
    <mergeCell ref="J209:K209"/>
    <mergeCell ref="J210:K210"/>
    <mergeCell ref="J211:K211"/>
    <mergeCell ref="J212:K212"/>
    <mergeCell ref="H296:I296"/>
    <mergeCell ref="H297:I297"/>
    <mergeCell ref="H298:I298"/>
    <mergeCell ref="H299:I299"/>
    <mergeCell ref="H300:I300"/>
    <mergeCell ref="H301:I301"/>
    <mergeCell ref="H290:I290"/>
    <mergeCell ref="H291:I291"/>
    <mergeCell ref="H292:I292"/>
    <mergeCell ref="H293:I293"/>
    <mergeCell ref="H294:I294"/>
    <mergeCell ref="H295:I295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H272:I272"/>
    <mergeCell ref="H273:I273"/>
    <mergeCell ref="H274:I274"/>
    <mergeCell ref="H275:I275"/>
    <mergeCell ref="H276:I276"/>
    <mergeCell ref="H277:I277"/>
    <mergeCell ref="H266:I266"/>
    <mergeCell ref="H267:I267"/>
    <mergeCell ref="H268:I268"/>
    <mergeCell ref="H269:I269"/>
    <mergeCell ref="H270:I270"/>
    <mergeCell ref="H271:I271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18:I218"/>
    <mergeCell ref="H219:I219"/>
    <mergeCell ref="H220:I220"/>
    <mergeCell ref="H221:I221"/>
    <mergeCell ref="H222:I222"/>
    <mergeCell ref="H223:I223"/>
    <mergeCell ref="H212:I212"/>
    <mergeCell ref="H213:I213"/>
    <mergeCell ref="H214:I214"/>
    <mergeCell ref="H215:I215"/>
    <mergeCell ref="H216:I216"/>
    <mergeCell ref="H217:I217"/>
    <mergeCell ref="H207:I207"/>
    <mergeCell ref="H208:I208"/>
    <mergeCell ref="H209:I209"/>
    <mergeCell ref="H210:I210"/>
    <mergeCell ref="H211:I211"/>
    <mergeCell ref="D297:G297"/>
    <mergeCell ref="D298:G298"/>
    <mergeCell ref="D299:G299"/>
    <mergeCell ref="D300:G300"/>
    <mergeCell ref="D279:G279"/>
    <mergeCell ref="D280:G280"/>
    <mergeCell ref="D281:G281"/>
    <mergeCell ref="D282:G282"/>
    <mergeCell ref="D283:G283"/>
    <mergeCell ref="D284:G284"/>
    <mergeCell ref="D273:G273"/>
    <mergeCell ref="D274:G274"/>
    <mergeCell ref="D275:G275"/>
    <mergeCell ref="D276:G276"/>
    <mergeCell ref="D277:G277"/>
    <mergeCell ref="D278:G278"/>
    <mergeCell ref="D267:G267"/>
    <mergeCell ref="D268:G268"/>
    <mergeCell ref="D269:G269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85:G285"/>
    <mergeCell ref="D286:G286"/>
    <mergeCell ref="D287:G287"/>
    <mergeCell ref="D288:G288"/>
    <mergeCell ref="D289:G289"/>
    <mergeCell ref="D290:G290"/>
    <mergeCell ref="D270:G270"/>
    <mergeCell ref="D271:G271"/>
    <mergeCell ref="D272:G272"/>
    <mergeCell ref="D261:G261"/>
    <mergeCell ref="D262:G262"/>
    <mergeCell ref="D263:G263"/>
    <mergeCell ref="D264:G264"/>
    <mergeCell ref="D265:G265"/>
    <mergeCell ref="D266:G266"/>
    <mergeCell ref="D255:G255"/>
    <mergeCell ref="D256:G256"/>
    <mergeCell ref="D257:G257"/>
    <mergeCell ref="D258:G258"/>
    <mergeCell ref="D259:G259"/>
    <mergeCell ref="D260:G260"/>
    <mergeCell ref="D249:G249"/>
    <mergeCell ref="D250:G250"/>
    <mergeCell ref="D251:G251"/>
    <mergeCell ref="D252:G252"/>
    <mergeCell ref="D253:G253"/>
    <mergeCell ref="D254:G254"/>
    <mergeCell ref="D243:G243"/>
    <mergeCell ref="D244:G244"/>
    <mergeCell ref="D245:G245"/>
    <mergeCell ref="D246:G246"/>
    <mergeCell ref="D247:G247"/>
    <mergeCell ref="D248:G248"/>
    <mergeCell ref="D237:G237"/>
    <mergeCell ref="D238:G238"/>
    <mergeCell ref="D239:G239"/>
    <mergeCell ref="D240:G240"/>
    <mergeCell ref="D241:G241"/>
    <mergeCell ref="D242:G242"/>
    <mergeCell ref="D231:G231"/>
    <mergeCell ref="D232:G232"/>
    <mergeCell ref="D233:G233"/>
    <mergeCell ref="D234:G234"/>
    <mergeCell ref="D235:G235"/>
    <mergeCell ref="D236:G236"/>
    <mergeCell ref="D225:G225"/>
    <mergeCell ref="D226:G226"/>
    <mergeCell ref="D227:G227"/>
    <mergeCell ref="D228:G228"/>
    <mergeCell ref="D229:G229"/>
    <mergeCell ref="D230:G230"/>
    <mergeCell ref="D219:G219"/>
    <mergeCell ref="D220:G220"/>
    <mergeCell ref="D221:G221"/>
    <mergeCell ref="D222:G222"/>
    <mergeCell ref="D223:G223"/>
    <mergeCell ref="D224:G224"/>
    <mergeCell ref="D213:G213"/>
    <mergeCell ref="D214:G214"/>
    <mergeCell ref="D215:G215"/>
    <mergeCell ref="D216:G216"/>
    <mergeCell ref="D217:G217"/>
    <mergeCell ref="D218:G218"/>
    <mergeCell ref="D207:G207"/>
    <mergeCell ref="D208:G208"/>
    <mergeCell ref="D209:G209"/>
    <mergeCell ref="D210:G210"/>
    <mergeCell ref="D211:G211"/>
    <mergeCell ref="D212:G212"/>
    <mergeCell ref="M125:M126"/>
    <mergeCell ref="N125:N126"/>
    <mergeCell ref="K127:L128"/>
    <mergeCell ref="M127:M128"/>
    <mergeCell ref="N127:N128"/>
    <mergeCell ref="D128:G130"/>
    <mergeCell ref="K129:L130"/>
    <mergeCell ref="M129:M130"/>
    <mergeCell ref="N129:N130"/>
    <mergeCell ref="J127:J129"/>
    <mergeCell ref="D206:G206"/>
    <mergeCell ref="H206:I206"/>
    <mergeCell ref="J206:K206"/>
    <mergeCell ref="M206:N206"/>
    <mergeCell ref="D205:G205"/>
    <mergeCell ref="H205:I205"/>
    <mergeCell ref="J205:K205"/>
    <mergeCell ref="M205:N205"/>
    <mergeCell ref="A125:A130"/>
    <mergeCell ref="B125:C130"/>
    <mergeCell ref="D125:G127"/>
    <mergeCell ref="H125:I130"/>
    <mergeCell ref="K125:L126"/>
    <mergeCell ref="M119:M120"/>
    <mergeCell ref="N119:N120"/>
    <mergeCell ref="K121:L122"/>
    <mergeCell ref="M121:M122"/>
    <mergeCell ref="N121:N122"/>
    <mergeCell ref="D122:G124"/>
    <mergeCell ref="K123:L124"/>
    <mergeCell ref="M123:M124"/>
    <mergeCell ref="N123:N124"/>
    <mergeCell ref="J121:J123"/>
    <mergeCell ref="A119:A124"/>
    <mergeCell ref="B119:C124"/>
    <mergeCell ref="D119:G121"/>
    <mergeCell ref="H119:I124"/>
    <mergeCell ref="K119:L120"/>
    <mergeCell ref="M113:M114"/>
    <mergeCell ref="N113:N114"/>
    <mergeCell ref="K115:L116"/>
    <mergeCell ref="M115:M116"/>
    <mergeCell ref="N115:N116"/>
    <mergeCell ref="D116:G118"/>
    <mergeCell ref="K117:L118"/>
    <mergeCell ref="M117:M118"/>
    <mergeCell ref="N117:N118"/>
    <mergeCell ref="J115:J117"/>
    <mergeCell ref="A113:A118"/>
    <mergeCell ref="B113:C118"/>
    <mergeCell ref="D113:G115"/>
    <mergeCell ref="H113:I118"/>
    <mergeCell ref="K113:L114"/>
    <mergeCell ref="D204:G204"/>
    <mergeCell ref="H204:I204"/>
    <mergeCell ref="J204:K204"/>
    <mergeCell ref="M204:N204"/>
    <mergeCell ref="D202:G202"/>
    <mergeCell ref="H202:I202"/>
    <mergeCell ref="J202:K202"/>
    <mergeCell ref="M202:N202"/>
    <mergeCell ref="D203:G203"/>
    <mergeCell ref="H203:I203"/>
    <mergeCell ref="J203:K203"/>
    <mergeCell ref="M203:N203"/>
    <mergeCell ref="D200:G200"/>
    <mergeCell ref="H200:I200"/>
    <mergeCell ref="J200:K200"/>
    <mergeCell ref="M200:N200"/>
    <mergeCell ref="D201:G201"/>
    <mergeCell ref="H201:I201"/>
    <mergeCell ref="J201:K201"/>
    <mergeCell ref="M201:N201"/>
    <mergeCell ref="D198:G198"/>
    <mergeCell ref="H198:I198"/>
    <mergeCell ref="J198:K198"/>
    <mergeCell ref="M198:N198"/>
    <mergeCell ref="D199:G199"/>
    <mergeCell ref="H199:I199"/>
    <mergeCell ref="J199:K199"/>
    <mergeCell ref="M199:N199"/>
    <mergeCell ref="D196:G196"/>
    <mergeCell ref="H196:I196"/>
    <mergeCell ref="J196:K196"/>
    <mergeCell ref="M196:N196"/>
    <mergeCell ref="D197:G197"/>
    <mergeCell ref="H197:I197"/>
    <mergeCell ref="J197:K197"/>
    <mergeCell ref="M197:N197"/>
    <mergeCell ref="D194:G194"/>
    <mergeCell ref="H194:I194"/>
    <mergeCell ref="J194:K194"/>
    <mergeCell ref="M194:N194"/>
    <mergeCell ref="D195:G195"/>
    <mergeCell ref="H195:I195"/>
    <mergeCell ref="J195:K195"/>
    <mergeCell ref="M195:N195"/>
    <mergeCell ref="D192:G192"/>
    <mergeCell ref="H192:I192"/>
    <mergeCell ref="J192:K192"/>
    <mergeCell ref="M192:N192"/>
    <mergeCell ref="D193:G193"/>
    <mergeCell ref="H193:I193"/>
    <mergeCell ref="J193:K193"/>
    <mergeCell ref="M193:N193"/>
    <mergeCell ref="D190:G190"/>
    <mergeCell ref="H190:I190"/>
    <mergeCell ref="J190:K190"/>
    <mergeCell ref="M190:N190"/>
    <mergeCell ref="D191:G191"/>
    <mergeCell ref="H191:I191"/>
    <mergeCell ref="J191:K191"/>
    <mergeCell ref="M191:N191"/>
    <mergeCell ref="D188:G188"/>
    <mergeCell ref="H188:I188"/>
    <mergeCell ref="J188:K188"/>
    <mergeCell ref="M188:N188"/>
    <mergeCell ref="D189:G189"/>
    <mergeCell ref="H189:I189"/>
    <mergeCell ref="J189:K189"/>
    <mergeCell ref="M189:N189"/>
    <mergeCell ref="D186:G186"/>
    <mergeCell ref="H186:I186"/>
    <mergeCell ref="J186:K186"/>
    <mergeCell ref="M186:N186"/>
    <mergeCell ref="D187:G187"/>
    <mergeCell ref="H187:I187"/>
    <mergeCell ref="J187:K187"/>
    <mergeCell ref="M187:N187"/>
    <mergeCell ref="D184:G184"/>
    <mergeCell ref="H184:I184"/>
    <mergeCell ref="J184:K184"/>
    <mergeCell ref="M184:N184"/>
    <mergeCell ref="D185:G185"/>
    <mergeCell ref="H185:I185"/>
    <mergeCell ref="J185:K185"/>
    <mergeCell ref="M185:N185"/>
    <mergeCell ref="D182:G182"/>
    <mergeCell ref="H182:I182"/>
    <mergeCell ref="J182:K182"/>
    <mergeCell ref="M182:N182"/>
    <mergeCell ref="D183:G183"/>
    <mergeCell ref="H183:I183"/>
    <mergeCell ref="J183:K183"/>
    <mergeCell ref="M183:N183"/>
    <mergeCell ref="D180:G180"/>
    <mergeCell ref="H180:I180"/>
    <mergeCell ref="J180:K180"/>
    <mergeCell ref="M180:N180"/>
    <mergeCell ref="D181:G181"/>
    <mergeCell ref="H181:I181"/>
    <mergeCell ref="J181:K181"/>
    <mergeCell ref="M181:N181"/>
    <mergeCell ref="D178:G178"/>
    <mergeCell ref="H178:I178"/>
    <mergeCell ref="J178:K178"/>
    <mergeCell ref="M178:N178"/>
    <mergeCell ref="D179:G179"/>
    <mergeCell ref="H179:I179"/>
    <mergeCell ref="J179:K179"/>
    <mergeCell ref="M179:N179"/>
    <mergeCell ref="D176:G176"/>
    <mergeCell ref="H176:I176"/>
    <mergeCell ref="J176:K176"/>
    <mergeCell ref="M176:N176"/>
    <mergeCell ref="D177:G177"/>
    <mergeCell ref="H177:I177"/>
    <mergeCell ref="J177:K177"/>
    <mergeCell ref="M177:N177"/>
    <mergeCell ref="D174:G174"/>
    <mergeCell ref="H174:I174"/>
    <mergeCell ref="J174:K174"/>
    <mergeCell ref="M174:N174"/>
    <mergeCell ref="D175:G175"/>
    <mergeCell ref="H175:I175"/>
    <mergeCell ref="J175:K175"/>
    <mergeCell ref="M175:N175"/>
    <mergeCell ref="D172:G172"/>
    <mergeCell ref="H172:I172"/>
    <mergeCell ref="J172:K172"/>
    <mergeCell ref="M172:N172"/>
    <mergeCell ref="D173:G173"/>
    <mergeCell ref="H173:I173"/>
    <mergeCell ref="J173:K173"/>
    <mergeCell ref="M173:N173"/>
    <mergeCell ref="D170:G170"/>
    <mergeCell ref="H170:I170"/>
    <mergeCell ref="J170:K170"/>
    <mergeCell ref="M170:N170"/>
    <mergeCell ref="D171:G171"/>
    <mergeCell ref="H171:I171"/>
    <mergeCell ref="J171:K171"/>
    <mergeCell ref="M171:N171"/>
    <mergeCell ref="D168:G168"/>
    <mergeCell ref="H168:I168"/>
    <mergeCell ref="J168:K168"/>
    <mergeCell ref="M168:N168"/>
    <mergeCell ref="D169:G169"/>
    <mergeCell ref="H169:I169"/>
    <mergeCell ref="J169:K169"/>
    <mergeCell ref="M169:N169"/>
    <mergeCell ref="D166:G166"/>
    <mergeCell ref="H166:I166"/>
    <mergeCell ref="J166:K166"/>
    <mergeCell ref="M166:N166"/>
    <mergeCell ref="D167:G167"/>
    <mergeCell ref="H167:I167"/>
    <mergeCell ref="J167:K167"/>
    <mergeCell ref="M167:N167"/>
    <mergeCell ref="D164:G164"/>
    <mergeCell ref="H164:I164"/>
    <mergeCell ref="J164:K164"/>
    <mergeCell ref="M164:N164"/>
    <mergeCell ref="D165:G165"/>
    <mergeCell ref="H165:I165"/>
    <mergeCell ref="J165:K165"/>
    <mergeCell ref="M165:N165"/>
    <mergeCell ref="D162:G162"/>
    <mergeCell ref="H162:I162"/>
    <mergeCell ref="J162:K162"/>
    <mergeCell ref="M162:N162"/>
    <mergeCell ref="D163:G163"/>
    <mergeCell ref="H163:I163"/>
    <mergeCell ref="J163:K163"/>
    <mergeCell ref="M163:N163"/>
    <mergeCell ref="D160:G160"/>
    <mergeCell ref="H160:I160"/>
    <mergeCell ref="J160:K160"/>
    <mergeCell ref="M160:N160"/>
    <mergeCell ref="D161:G161"/>
    <mergeCell ref="H161:I161"/>
    <mergeCell ref="J161:K161"/>
    <mergeCell ref="M161:N161"/>
    <mergeCell ref="D158:G158"/>
    <mergeCell ref="H158:I158"/>
    <mergeCell ref="J158:K158"/>
    <mergeCell ref="M158:N158"/>
    <mergeCell ref="D159:G159"/>
    <mergeCell ref="H159:I159"/>
    <mergeCell ref="J159:K159"/>
    <mergeCell ref="M159:N159"/>
    <mergeCell ref="D156:G156"/>
    <mergeCell ref="H156:I156"/>
    <mergeCell ref="J156:K156"/>
    <mergeCell ref="M156:N156"/>
    <mergeCell ref="D157:G157"/>
    <mergeCell ref="H157:I157"/>
    <mergeCell ref="J157:K157"/>
    <mergeCell ref="M157:N157"/>
    <mergeCell ref="D154:G154"/>
    <mergeCell ref="H154:I154"/>
    <mergeCell ref="J154:K154"/>
    <mergeCell ref="M154:N154"/>
    <mergeCell ref="D155:G155"/>
    <mergeCell ref="H155:I155"/>
    <mergeCell ref="J155:K155"/>
    <mergeCell ref="M155:N155"/>
    <mergeCell ref="D152:G152"/>
    <mergeCell ref="H152:I152"/>
    <mergeCell ref="J152:K152"/>
    <mergeCell ref="M152:N152"/>
    <mergeCell ref="D153:G153"/>
    <mergeCell ref="H153:I153"/>
    <mergeCell ref="J153:K153"/>
    <mergeCell ref="M153:N153"/>
    <mergeCell ref="D150:G150"/>
    <mergeCell ref="H150:I150"/>
    <mergeCell ref="J150:K150"/>
    <mergeCell ref="M150:N150"/>
    <mergeCell ref="D151:G151"/>
    <mergeCell ref="H151:I151"/>
    <mergeCell ref="J151:K151"/>
    <mergeCell ref="M151:N151"/>
    <mergeCell ref="D148:G148"/>
    <mergeCell ref="H148:I148"/>
    <mergeCell ref="J148:K148"/>
    <mergeCell ref="M148:N148"/>
    <mergeCell ref="D149:G149"/>
    <mergeCell ref="H149:I149"/>
    <mergeCell ref="J149:K149"/>
    <mergeCell ref="M149:N149"/>
    <mergeCell ref="D146:G146"/>
    <mergeCell ref="H146:I146"/>
    <mergeCell ref="J146:K146"/>
    <mergeCell ref="M146:N146"/>
    <mergeCell ref="D147:G147"/>
    <mergeCell ref="H147:I147"/>
    <mergeCell ref="J147:K147"/>
    <mergeCell ref="M147:N147"/>
    <mergeCell ref="D144:G144"/>
    <mergeCell ref="H144:I144"/>
    <mergeCell ref="J144:K144"/>
    <mergeCell ref="M144:N144"/>
    <mergeCell ref="D145:G145"/>
    <mergeCell ref="H145:I145"/>
    <mergeCell ref="J145:K145"/>
    <mergeCell ref="M145:N145"/>
    <mergeCell ref="D142:G142"/>
    <mergeCell ref="H142:I142"/>
    <mergeCell ref="J142:K142"/>
    <mergeCell ref="M142:N142"/>
    <mergeCell ref="D143:G143"/>
    <mergeCell ref="H143:I143"/>
    <mergeCell ref="J143:K143"/>
    <mergeCell ref="M143:N143"/>
    <mergeCell ref="D140:G140"/>
    <mergeCell ref="H140:I140"/>
    <mergeCell ref="J140:K140"/>
    <mergeCell ref="M140:N140"/>
    <mergeCell ref="D141:G141"/>
    <mergeCell ref="H141:I141"/>
    <mergeCell ref="J141:K141"/>
    <mergeCell ref="M141:N141"/>
    <mergeCell ref="D138:G138"/>
    <mergeCell ref="H138:I138"/>
    <mergeCell ref="J138:K138"/>
    <mergeCell ref="M138:N138"/>
    <mergeCell ref="D139:G139"/>
    <mergeCell ref="H139:I139"/>
    <mergeCell ref="J139:K139"/>
    <mergeCell ref="M139:N139"/>
    <mergeCell ref="D136:G136"/>
    <mergeCell ref="H136:I136"/>
    <mergeCell ref="J136:K136"/>
    <mergeCell ref="M136:N136"/>
    <mergeCell ref="D137:G137"/>
    <mergeCell ref="H137:I137"/>
    <mergeCell ref="J137:K137"/>
    <mergeCell ref="M137:N137"/>
    <mergeCell ref="D134:G134"/>
    <mergeCell ref="H134:I134"/>
    <mergeCell ref="J134:K134"/>
    <mergeCell ref="M134:N134"/>
    <mergeCell ref="D135:G135"/>
    <mergeCell ref="H135:I135"/>
    <mergeCell ref="J135:K135"/>
    <mergeCell ref="M135:N135"/>
    <mergeCell ref="H101:I106"/>
    <mergeCell ref="K101:L102"/>
    <mergeCell ref="M107:M108"/>
    <mergeCell ref="N107:N108"/>
    <mergeCell ref="K109:L110"/>
    <mergeCell ref="M109:M110"/>
    <mergeCell ref="N109:N110"/>
    <mergeCell ref="D110:G112"/>
    <mergeCell ref="K111:L112"/>
    <mergeCell ref="M111:M112"/>
    <mergeCell ref="N111:N112"/>
    <mergeCell ref="J109:J111"/>
    <mergeCell ref="N97:N98"/>
    <mergeCell ref="D98:G100"/>
    <mergeCell ref="K99:L100"/>
    <mergeCell ref="M99:M100"/>
    <mergeCell ref="N99:N100"/>
    <mergeCell ref="J97:J99"/>
    <mergeCell ref="A107:A112"/>
    <mergeCell ref="B107:C112"/>
    <mergeCell ref="D107:G109"/>
    <mergeCell ref="H107:I112"/>
    <mergeCell ref="K107:L108"/>
    <mergeCell ref="M101:M102"/>
    <mergeCell ref="N101:N102"/>
    <mergeCell ref="K103:L104"/>
    <mergeCell ref="M103:M104"/>
    <mergeCell ref="N103:N104"/>
    <mergeCell ref="D104:G106"/>
    <mergeCell ref="K105:L106"/>
    <mergeCell ref="M105:M106"/>
    <mergeCell ref="N105:N106"/>
    <mergeCell ref="J103:J105"/>
    <mergeCell ref="A101:A106"/>
    <mergeCell ref="B101:C106"/>
    <mergeCell ref="D101:G103"/>
    <mergeCell ref="A95:A100"/>
    <mergeCell ref="B95:C100"/>
    <mergeCell ref="D95:G97"/>
    <mergeCell ref="H95:I100"/>
    <mergeCell ref="K95:L96"/>
    <mergeCell ref="M89:M90"/>
    <mergeCell ref="N89:N90"/>
    <mergeCell ref="K91:L92"/>
    <mergeCell ref="M91:M92"/>
    <mergeCell ref="N91:N92"/>
    <mergeCell ref="D92:G94"/>
    <mergeCell ref="K93:L94"/>
    <mergeCell ref="M93:M94"/>
    <mergeCell ref="N93:N94"/>
    <mergeCell ref="J91:J93"/>
    <mergeCell ref="A89:A94"/>
    <mergeCell ref="B89:C94"/>
    <mergeCell ref="D89:G91"/>
    <mergeCell ref="H89:I94"/>
    <mergeCell ref="K89:L90"/>
    <mergeCell ref="M95:M96"/>
    <mergeCell ref="N95:N96"/>
    <mergeCell ref="K97:L98"/>
    <mergeCell ref="M97:M98"/>
    <mergeCell ref="H77:I82"/>
    <mergeCell ref="K77:L78"/>
    <mergeCell ref="M83:M84"/>
    <mergeCell ref="N83:N84"/>
    <mergeCell ref="K85:L86"/>
    <mergeCell ref="M85:M86"/>
    <mergeCell ref="N85:N86"/>
    <mergeCell ref="D86:G88"/>
    <mergeCell ref="K87:L88"/>
    <mergeCell ref="M87:M88"/>
    <mergeCell ref="N87:N88"/>
    <mergeCell ref="J85:J87"/>
    <mergeCell ref="N73:N74"/>
    <mergeCell ref="D74:G76"/>
    <mergeCell ref="K75:L76"/>
    <mergeCell ref="M75:M76"/>
    <mergeCell ref="N75:N76"/>
    <mergeCell ref="J73:J75"/>
    <mergeCell ref="A83:A88"/>
    <mergeCell ref="B83:C88"/>
    <mergeCell ref="D83:G85"/>
    <mergeCell ref="H83:I88"/>
    <mergeCell ref="K83:L84"/>
    <mergeCell ref="M77:M78"/>
    <mergeCell ref="N77:N78"/>
    <mergeCell ref="K79:L80"/>
    <mergeCell ref="M79:M80"/>
    <mergeCell ref="N79:N80"/>
    <mergeCell ref="D80:G82"/>
    <mergeCell ref="K81:L82"/>
    <mergeCell ref="M81:M82"/>
    <mergeCell ref="N81:N82"/>
    <mergeCell ref="J79:J81"/>
    <mergeCell ref="A77:A82"/>
    <mergeCell ref="B77:C82"/>
    <mergeCell ref="D77:G79"/>
    <mergeCell ref="A71:A76"/>
    <mergeCell ref="B71:C76"/>
    <mergeCell ref="D71:G73"/>
    <mergeCell ref="H71:I76"/>
    <mergeCell ref="K71:L72"/>
    <mergeCell ref="M65:M66"/>
    <mergeCell ref="N65:N66"/>
    <mergeCell ref="K67:L68"/>
    <mergeCell ref="M67:M68"/>
    <mergeCell ref="N67:N68"/>
    <mergeCell ref="D68:G70"/>
    <mergeCell ref="K69:L70"/>
    <mergeCell ref="M69:M70"/>
    <mergeCell ref="N69:N70"/>
    <mergeCell ref="J67:J69"/>
    <mergeCell ref="A65:A70"/>
    <mergeCell ref="B65:C70"/>
    <mergeCell ref="D65:G67"/>
    <mergeCell ref="H65:I70"/>
    <mergeCell ref="K65:L66"/>
    <mergeCell ref="M71:M72"/>
    <mergeCell ref="N71:N72"/>
    <mergeCell ref="K73:L74"/>
    <mergeCell ref="M73:M74"/>
    <mergeCell ref="H53:I58"/>
    <mergeCell ref="K53:L54"/>
    <mergeCell ref="M59:M60"/>
    <mergeCell ref="N59:N60"/>
    <mergeCell ref="K61:L62"/>
    <mergeCell ref="M61:M62"/>
    <mergeCell ref="N61:N62"/>
    <mergeCell ref="D62:G64"/>
    <mergeCell ref="K63:L64"/>
    <mergeCell ref="M63:M64"/>
    <mergeCell ref="N63:N64"/>
    <mergeCell ref="J61:J63"/>
    <mergeCell ref="N49:N50"/>
    <mergeCell ref="D50:G52"/>
    <mergeCell ref="K51:L52"/>
    <mergeCell ref="M51:M52"/>
    <mergeCell ref="N51:N52"/>
    <mergeCell ref="J49:J51"/>
    <mergeCell ref="A59:A64"/>
    <mergeCell ref="B59:C64"/>
    <mergeCell ref="D59:G61"/>
    <mergeCell ref="H59:I64"/>
    <mergeCell ref="K59:L60"/>
    <mergeCell ref="M53:M54"/>
    <mergeCell ref="N53:N54"/>
    <mergeCell ref="K55:L56"/>
    <mergeCell ref="M55:M56"/>
    <mergeCell ref="N55:N56"/>
    <mergeCell ref="D56:G58"/>
    <mergeCell ref="K57:L58"/>
    <mergeCell ref="M57:M58"/>
    <mergeCell ref="N57:N58"/>
    <mergeCell ref="J55:J57"/>
    <mergeCell ref="A53:A58"/>
    <mergeCell ref="B53:C58"/>
    <mergeCell ref="D53:G55"/>
    <mergeCell ref="A47:A52"/>
    <mergeCell ref="B47:C52"/>
    <mergeCell ref="D47:G49"/>
    <mergeCell ref="H47:I52"/>
    <mergeCell ref="K47:L48"/>
    <mergeCell ref="M41:M42"/>
    <mergeCell ref="N41:N42"/>
    <mergeCell ref="K43:L44"/>
    <mergeCell ref="M43:M44"/>
    <mergeCell ref="N43:N44"/>
    <mergeCell ref="D44:G46"/>
    <mergeCell ref="K45:L46"/>
    <mergeCell ref="M45:M46"/>
    <mergeCell ref="N45:N46"/>
    <mergeCell ref="J43:J45"/>
    <mergeCell ref="A41:A46"/>
    <mergeCell ref="B41:C46"/>
    <mergeCell ref="D41:G43"/>
    <mergeCell ref="H41:I46"/>
    <mergeCell ref="K41:L42"/>
    <mergeCell ref="M47:M48"/>
    <mergeCell ref="N47:N48"/>
    <mergeCell ref="K49:L50"/>
    <mergeCell ref="M49:M50"/>
    <mergeCell ref="N35:N36"/>
    <mergeCell ref="K37:L38"/>
    <mergeCell ref="M37:M38"/>
    <mergeCell ref="N37:N38"/>
    <mergeCell ref="D38:G40"/>
    <mergeCell ref="K39:L40"/>
    <mergeCell ref="M39:M40"/>
    <mergeCell ref="N39:N40"/>
    <mergeCell ref="J37:J39"/>
    <mergeCell ref="D26:G28"/>
    <mergeCell ref="K27:L28"/>
    <mergeCell ref="M27:M28"/>
    <mergeCell ref="N27:N28"/>
    <mergeCell ref="A35:A40"/>
    <mergeCell ref="B35:C40"/>
    <mergeCell ref="D35:G37"/>
    <mergeCell ref="H35:I40"/>
    <mergeCell ref="K35:L36"/>
    <mergeCell ref="M29:M30"/>
    <mergeCell ref="N29:N30"/>
    <mergeCell ref="K31:L32"/>
    <mergeCell ref="M31:M32"/>
    <mergeCell ref="N31:N32"/>
    <mergeCell ref="D32:G34"/>
    <mergeCell ref="K33:L34"/>
    <mergeCell ref="M33:M34"/>
    <mergeCell ref="N33:N34"/>
    <mergeCell ref="A29:A34"/>
    <mergeCell ref="B29:C34"/>
    <mergeCell ref="D29:G31"/>
    <mergeCell ref="H29:I34"/>
    <mergeCell ref="K29:L30"/>
    <mergeCell ref="M35:M36"/>
    <mergeCell ref="A23:A28"/>
    <mergeCell ref="B23:C28"/>
    <mergeCell ref="D23:G25"/>
    <mergeCell ref="H23:I28"/>
    <mergeCell ref="K23:L24"/>
    <mergeCell ref="M17:M18"/>
    <mergeCell ref="N17:N18"/>
    <mergeCell ref="K19:L20"/>
    <mergeCell ref="M19:M20"/>
    <mergeCell ref="N19:N20"/>
    <mergeCell ref="D20:G22"/>
    <mergeCell ref="K21:L22"/>
    <mergeCell ref="M21:M22"/>
    <mergeCell ref="N21:N22"/>
    <mergeCell ref="A17:A22"/>
    <mergeCell ref="B17:C22"/>
    <mergeCell ref="D17:G19"/>
    <mergeCell ref="H17:I22"/>
    <mergeCell ref="K17:L18"/>
    <mergeCell ref="M23:M24"/>
    <mergeCell ref="N23:N24"/>
    <mergeCell ref="K25:L26"/>
    <mergeCell ref="M25:M26"/>
    <mergeCell ref="N25:N26"/>
    <mergeCell ref="A11:A16"/>
    <mergeCell ref="B11:C16"/>
    <mergeCell ref="D11:G13"/>
    <mergeCell ref="H11:I16"/>
    <mergeCell ref="K11:L12"/>
    <mergeCell ref="M5:M6"/>
    <mergeCell ref="N5:N6"/>
    <mergeCell ref="K7:L8"/>
    <mergeCell ref="M7:M8"/>
    <mergeCell ref="N7:N8"/>
    <mergeCell ref="D8:G10"/>
    <mergeCell ref="K9:L10"/>
    <mergeCell ref="M9:M10"/>
    <mergeCell ref="N9:N10"/>
    <mergeCell ref="M11:M12"/>
    <mergeCell ref="N11:N12"/>
    <mergeCell ref="K13:L14"/>
    <mergeCell ref="M13:M14"/>
    <mergeCell ref="N13:N14"/>
    <mergeCell ref="D14:G16"/>
    <mergeCell ref="K15:L16"/>
    <mergeCell ref="M15:M16"/>
    <mergeCell ref="N15:N16"/>
    <mergeCell ref="B4:C4"/>
    <mergeCell ref="D4:G4"/>
    <mergeCell ref="H4:J4"/>
    <mergeCell ref="K4:N4"/>
    <mergeCell ref="A5:A10"/>
    <mergeCell ref="B5:C10"/>
    <mergeCell ref="D5:G7"/>
    <mergeCell ref="H5:I10"/>
    <mergeCell ref="K5:L6"/>
  </mergeCells>
  <phoneticPr fontId="1"/>
  <pageMargins left="0.25" right="0.25" top="0.75" bottom="0.75" header="0.3" footer="0.3"/>
  <pageSetup paperSiz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045A-D7A2-4B6E-B0AE-615090FE6D20}">
  <dimension ref="A1:N294"/>
  <sheetViews>
    <sheetView zoomScaleNormal="100" workbookViewId="0"/>
  </sheetViews>
  <sheetFormatPr defaultRowHeight="17.7" x14ac:dyDescent="0.85"/>
  <cols>
    <col min="1" max="1" width="9.234375" customWidth="1"/>
    <col min="2" max="3" width="20.47265625" customWidth="1"/>
    <col min="4" max="4" width="3" customWidth="1"/>
    <col min="5" max="5" width="5" customWidth="1"/>
    <col min="6" max="6" width="5.140625" customWidth="1"/>
    <col min="7" max="7" width="13" customWidth="1"/>
    <col min="8" max="8" width="5" customWidth="1"/>
    <col min="9" max="9" width="2.47265625" customWidth="1"/>
    <col min="10" max="10" width="4" customWidth="1"/>
    <col min="11" max="11" width="3.47265625" customWidth="1"/>
    <col min="12" max="12" width="7.47265625" customWidth="1"/>
    <col min="13" max="14" width="5" customWidth="1"/>
  </cols>
  <sheetData>
    <row r="1" spans="1:14" s="38" customFormat="1" ht="30" customHeight="1" x14ac:dyDescent="0.85">
      <c r="A1" s="37" t="s">
        <v>932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ht="30" customHeight="1" x14ac:dyDescent="0.8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 x14ac:dyDescent="0.8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35" customHeight="1" x14ac:dyDescent="0.85">
      <c r="A4" s="28" t="s">
        <v>111</v>
      </c>
      <c r="B4" s="211" t="s">
        <v>112</v>
      </c>
      <c r="C4" s="211"/>
      <c r="D4" s="211" t="s">
        <v>113</v>
      </c>
      <c r="E4" s="211"/>
      <c r="F4" s="211"/>
      <c r="G4" s="211"/>
      <c r="H4" s="211" t="s">
        <v>65</v>
      </c>
      <c r="I4" s="211"/>
      <c r="J4" s="211"/>
      <c r="K4" s="211" t="s">
        <v>114</v>
      </c>
      <c r="L4" s="211"/>
      <c r="M4" s="211"/>
      <c r="N4" s="212"/>
    </row>
    <row r="5" spans="1:14" ht="5.8" customHeight="1" x14ac:dyDescent="0.85">
      <c r="A5" s="223" t="s">
        <v>55</v>
      </c>
      <c r="B5" s="226" t="s">
        <v>48</v>
      </c>
      <c r="C5" s="226"/>
      <c r="D5" s="215" t="s">
        <v>83</v>
      </c>
      <c r="E5" s="215"/>
      <c r="F5" s="215"/>
      <c r="G5" s="215"/>
      <c r="H5" s="217">
        <v>818</v>
      </c>
      <c r="I5" s="217"/>
      <c r="J5" s="32"/>
      <c r="K5" s="220" t="s">
        <v>390</v>
      </c>
      <c r="L5" s="220"/>
      <c r="M5" s="220" t="s">
        <v>109</v>
      </c>
      <c r="N5" s="221">
        <v>298</v>
      </c>
    </row>
    <row r="6" spans="1:14" ht="5.8" customHeight="1" x14ac:dyDescent="0.85">
      <c r="A6" s="224"/>
      <c r="B6" s="227"/>
      <c r="C6" s="227"/>
      <c r="D6" s="216"/>
      <c r="E6" s="216"/>
      <c r="F6" s="216"/>
      <c r="G6" s="216"/>
      <c r="H6" s="218"/>
      <c r="I6" s="218"/>
      <c r="J6" s="31"/>
      <c r="K6" s="207"/>
      <c r="L6" s="207"/>
      <c r="M6" s="207"/>
      <c r="N6" s="209"/>
    </row>
    <row r="7" spans="1:14" ht="5.8" customHeight="1" x14ac:dyDescent="0.85">
      <c r="A7" s="224"/>
      <c r="B7" s="227"/>
      <c r="C7" s="227"/>
      <c r="D7" s="216"/>
      <c r="E7" s="216"/>
      <c r="F7" s="216"/>
      <c r="G7" s="216"/>
      <c r="H7" s="218"/>
      <c r="I7" s="218"/>
      <c r="J7" s="251" t="s">
        <v>118</v>
      </c>
      <c r="K7" s="207" t="s">
        <v>391</v>
      </c>
      <c r="L7" s="207"/>
      <c r="M7" s="207" t="s">
        <v>110</v>
      </c>
      <c r="N7" s="209">
        <v>276</v>
      </c>
    </row>
    <row r="8" spans="1:14" ht="5.8" customHeight="1" x14ac:dyDescent="0.85">
      <c r="A8" s="224"/>
      <c r="B8" s="227"/>
      <c r="C8" s="227"/>
      <c r="D8" s="216" t="s">
        <v>1064</v>
      </c>
      <c r="E8" s="216"/>
      <c r="F8" s="216"/>
      <c r="G8" s="216"/>
      <c r="H8" s="218"/>
      <c r="I8" s="218"/>
      <c r="J8" s="251"/>
      <c r="K8" s="207"/>
      <c r="L8" s="207"/>
      <c r="M8" s="207"/>
      <c r="N8" s="209"/>
    </row>
    <row r="9" spans="1:14" ht="5.8" customHeight="1" x14ac:dyDescent="0.85">
      <c r="A9" s="224"/>
      <c r="B9" s="227"/>
      <c r="C9" s="227"/>
      <c r="D9" s="216"/>
      <c r="E9" s="216"/>
      <c r="F9" s="216"/>
      <c r="G9" s="216"/>
      <c r="H9" s="218"/>
      <c r="I9" s="218"/>
      <c r="J9" s="251"/>
      <c r="K9" s="207" t="s">
        <v>392</v>
      </c>
      <c r="L9" s="207"/>
      <c r="M9" s="207" t="s">
        <v>110</v>
      </c>
      <c r="N9" s="209">
        <v>244</v>
      </c>
    </row>
    <row r="10" spans="1:14" ht="5.8" customHeight="1" x14ac:dyDescent="0.85">
      <c r="A10" s="225"/>
      <c r="B10" s="228"/>
      <c r="C10" s="228"/>
      <c r="D10" s="222"/>
      <c r="E10" s="222"/>
      <c r="F10" s="222"/>
      <c r="G10" s="222"/>
      <c r="H10" s="219"/>
      <c r="I10" s="219"/>
      <c r="J10" s="33"/>
      <c r="K10" s="208"/>
      <c r="L10" s="208"/>
      <c r="M10" s="208"/>
      <c r="N10" s="210"/>
    </row>
    <row r="11" spans="1:14" ht="5.8" customHeight="1" x14ac:dyDescent="0.85">
      <c r="A11" s="223" t="s">
        <v>1065</v>
      </c>
      <c r="B11" s="226" t="s">
        <v>35</v>
      </c>
      <c r="C11" s="226"/>
      <c r="D11" s="215" t="s">
        <v>139</v>
      </c>
      <c r="E11" s="215"/>
      <c r="F11" s="215"/>
      <c r="G11" s="215"/>
      <c r="H11" s="217">
        <v>778</v>
      </c>
      <c r="I11" s="217"/>
      <c r="J11" s="32"/>
      <c r="K11" s="220" t="s">
        <v>379</v>
      </c>
      <c r="L11" s="220"/>
      <c r="M11" s="220" t="s">
        <v>109</v>
      </c>
      <c r="N11" s="221">
        <v>278</v>
      </c>
    </row>
    <row r="12" spans="1:14" ht="5.8" customHeight="1" x14ac:dyDescent="0.85">
      <c r="A12" s="224"/>
      <c r="B12" s="227"/>
      <c r="C12" s="227"/>
      <c r="D12" s="216"/>
      <c r="E12" s="216"/>
      <c r="F12" s="216"/>
      <c r="G12" s="216"/>
      <c r="H12" s="218"/>
      <c r="I12" s="218"/>
      <c r="J12" s="31"/>
      <c r="K12" s="207"/>
      <c r="L12" s="207"/>
      <c r="M12" s="207"/>
      <c r="N12" s="209"/>
    </row>
    <row r="13" spans="1:14" ht="5.8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251" t="s">
        <v>118</v>
      </c>
      <c r="K13" s="207" t="s">
        <v>382</v>
      </c>
      <c r="L13" s="207"/>
      <c r="M13" s="207" t="s">
        <v>110</v>
      </c>
      <c r="N13" s="209">
        <v>262</v>
      </c>
    </row>
    <row r="14" spans="1:14" ht="5.8" customHeight="1" x14ac:dyDescent="0.85">
      <c r="A14" s="224"/>
      <c r="B14" s="227"/>
      <c r="C14" s="227"/>
      <c r="D14" s="216" t="s">
        <v>1068</v>
      </c>
      <c r="E14" s="216"/>
      <c r="F14" s="216"/>
      <c r="G14" s="216"/>
      <c r="H14" s="218"/>
      <c r="I14" s="218"/>
      <c r="J14" s="251"/>
      <c r="K14" s="207"/>
      <c r="L14" s="207"/>
      <c r="M14" s="207"/>
      <c r="N14" s="209"/>
    </row>
    <row r="15" spans="1:14" ht="5.8" customHeight="1" x14ac:dyDescent="0.85">
      <c r="A15" s="224"/>
      <c r="B15" s="227"/>
      <c r="C15" s="227"/>
      <c r="D15" s="216"/>
      <c r="E15" s="216"/>
      <c r="F15" s="216"/>
      <c r="G15" s="216"/>
      <c r="H15" s="218"/>
      <c r="I15" s="218"/>
      <c r="J15" s="251"/>
      <c r="K15" s="207" t="s">
        <v>381</v>
      </c>
      <c r="L15" s="207"/>
      <c r="M15" s="207" t="s">
        <v>110</v>
      </c>
      <c r="N15" s="209">
        <v>238</v>
      </c>
    </row>
    <row r="16" spans="1:14" ht="5.8" customHeight="1" x14ac:dyDescent="0.85">
      <c r="A16" s="225"/>
      <c r="B16" s="228"/>
      <c r="C16" s="228"/>
      <c r="D16" s="222"/>
      <c r="E16" s="222"/>
      <c r="F16" s="222"/>
      <c r="G16" s="222"/>
      <c r="H16" s="219"/>
      <c r="I16" s="219"/>
      <c r="J16" s="33"/>
      <c r="K16" s="208"/>
      <c r="L16" s="208"/>
      <c r="M16" s="208"/>
      <c r="N16" s="210"/>
    </row>
    <row r="17" spans="1:14" ht="5.8" customHeight="1" x14ac:dyDescent="0.85">
      <c r="A17" s="223" t="s">
        <v>1069</v>
      </c>
      <c r="B17" s="226" t="s">
        <v>18</v>
      </c>
      <c r="C17" s="226"/>
      <c r="D17" s="215" t="s">
        <v>71</v>
      </c>
      <c r="E17" s="215"/>
      <c r="F17" s="215"/>
      <c r="G17" s="215"/>
      <c r="H17" s="217">
        <v>720</v>
      </c>
      <c r="I17" s="217"/>
      <c r="J17" s="32"/>
      <c r="K17" s="220" t="s">
        <v>429</v>
      </c>
      <c r="L17" s="220"/>
      <c r="M17" s="220" t="s">
        <v>110</v>
      </c>
      <c r="N17" s="221">
        <v>298</v>
      </c>
    </row>
    <row r="18" spans="1:14" ht="5.8" customHeight="1" x14ac:dyDescent="0.85">
      <c r="A18" s="224"/>
      <c r="B18" s="227"/>
      <c r="C18" s="227"/>
      <c r="D18" s="216"/>
      <c r="E18" s="216"/>
      <c r="F18" s="216"/>
      <c r="G18" s="216"/>
      <c r="H18" s="218"/>
      <c r="I18" s="218"/>
      <c r="J18" s="31"/>
      <c r="K18" s="207"/>
      <c r="L18" s="207"/>
      <c r="M18" s="207"/>
      <c r="N18" s="209"/>
    </row>
    <row r="19" spans="1:14" ht="5.8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251" t="s">
        <v>118</v>
      </c>
      <c r="K19" s="207" t="s">
        <v>428</v>
      </c>
      <c r="L19" s="207"/>
      <c r="M19" s="207" t="s">
        <v>109</v>
      </c>
      <c r="N19" s="209">
        <v>296</v>
      </c>
    </row>
    <row r="20" spans="1:14" ht="5.8" customHeight="1" x14ac:dyDescent="0.85">
      <c r="A20" s="224"/>
      <c r="B20" s="227"/>
      <c r="C20" s="227"/>
      <c r="D20" s="216" t="s">
        <v>1063</v>
      </c>
      <c r="E20" s="216"/>
      <c r="F20" s="216"/>
      <c r="G20" s="216"/>
      <c r="H20" s="218"/>
      <c r="I20" s="218"/>
      <c r="J20" s="251"/>
      <c r="K20" s="207"/>
      <c r="L20" s="207"/>
      <c r="M20" s="207"/>
      <c r="N20" s="209"/>
    </row>
    <row r="21" spans="1:14" ht="5.8" customHeight="1" x14ac:dyDescent="0.85">
      <c r="A21" s="224"/>
      <c r="B21" s="227"/>
      <c r="C21" s="227"/>
      <c r="D21" s="216"/>
      <c r="E21" s="216"/>
      <c r="F21" s="216"/>
      <c r="G21" s="216"/>
      <c r="H21" s="218"/>
      <c r="I21" s="218"/>
      <c r="J21" s="251"/>
      <c r="K21" s="207" t="s">
        <v>430</v>
      </c>
      <c r="L21" s="207"/>
      <c r="M21" s="207" t="s">
        <v>109</v>
      </c>
      <c r="N21" s="209">
        <v>126</v>
      </c>
    </row>
    <row r="22" spans="1:14" ht="5.8" customHeight="1" x14ac:dyDescent="0.85">
      <c r="A22" s="225"/>
      <c r="B22" s="228"/>
      <c r="C22" s="228"/>
      <c r="D22" s="222"/>
      <c r="E22" s="222"/>
      <c r="F22" s="222"/>
      <c r="G22" s="222"/>
      <c r="H22" s="219"/>
      <c r="I22" s="219"/>
      <c r="J22" s="33"/>
      <c r="K22" s="208"/>
      <c r="L22" s="208"/>
      <c r="M22" s="208"/>
      <c r="N22" s="210"/>
    </row>
    <row r="23" spans="1:14" ht="5.8" customHeight="1" x14ac:dyDescent="0.85">
      <c r="A23" s="223" t="s">
        <v>1072</v>
      </c>
      <c r="B23" s="226" t="s">
        <v>30</v>
      </c>
      <c r="C23" s="226"/>
      <c r="D23" s="215" t="s">
        <v>75</v>
      </c>
      <c r="E23" s="215"/>
      <c r="F23" s="215"/>
      <c r="G23" s="215"/>
      <c r="H23" s="217">
        <v>666</v>
      </c>
      <c r="I23" s="217"/>
      <c r="J23" s="32"/>
      <c r="K23" s="220" t="s">
        <v>499</v>
      </c>
      <c r="L23" s="220"/>
      <c r="M23" s="220" t="s">
        <v>110</v>
      </c>
      <c r="N23" s="221">
        <v>284</v>
      </c>
    </row>
    <row r="24" spans="1:14" ht="5.8" customHeight="1" x14ac:dyDescent="0.85">
      <c r="A24" s="224"/>
      <c r="B24" s="227"/>
      <c r="C24" s="227"/>
      <c r="D24" s="216"/>
      <c r="E24" s="216"/>
      <c r="F24" s="216"/>
      <c r="G24" s="216"/>
      <c r="H24" s="218"/>
      <c r="I24" s="218"/>
      <c r="J24" s="31"/>
      <c r="K24" s="207"/>
      <c r="L24" s="207"/>
      <c r="M24" s="207"/>
      <c r="N24" s="209"/>
    </row>
    <row r="25" spans="1:14" ht="5.8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251" t="s">
        <v>118</v>
      </c>
      <c r="K25" s="207" t="s">
        <v>502</v>
      </c>
      <c r="L25" s="207"/>
      <c r="M25" s="207" t="s">
        <v>109</v>
      </c>
      <c r="N25" s="209">
        <v>196</v>
      </c>
    </row>
    <row r="26" spans="1:14" ht="5.8" customHeight="1" x14ac:dyDescent="0.85">
      <c r="A26" s="224"/>
      <c r="B26" s="227"/>
      <c r="C26" s="227"/>
      <c r="D26" s="216" t="s">
        <v>1073</v>
      </c>
      <c r="E26" s="216"/>
      <c r="F26" s="216"/>
      <c r="G26" s="216"/>
      <c r="H26" s="218"/>
      <c r="I26" s="218"/>
      <c r="J26" s="251"/>
      <c r="K26" s="207"/>
      <c r="L26" s="207"/>
      <c r="M26" s="207"/>
      <c r="N26" s="209"/>
    </row>
    <row r="27" spans="1:14" ht="5.8" customHeight="1" x14ac:dyDescent="0.85">
      <c r="A27" s="224"/>
      <c r="B27" s="227"/>
      <c r="C27" s="227"/>
      <c r="D27" s="216"/>
      <c r="E27" s="216"/>
      <c r="F27" s="216"/>
      <c r="G27" s="216"/>
      <c r="H27" s="218"/>
      <c r="I27" s="218"/>
      <c r="J27" s="251"/>
      <c r="K27" s="207" t="s">
        <v>500</v>
      </c>
      <c r="L27" s="207"/>
      <c r="M27" s="207" t="s">
        <v>110</v>
      </c>
      <c r="N27" s="209">
        <v>186</v>
      </c>
    </row>
    <row r="28" spans="1:14" ht="5.8" customHeight="1" x14ac:dyDescent="0.85">
      <c r="A28" s="225"/>
      <c r="B28" s="228"/>
      <c r="C28" s="228"/>
      <c r="D28" s="222"/>
      <c r="E28" s="222"/>
      <c r="F28" s="222"/>
      <c r="G28" s="222"/>
      <c r="H28" s="219"/>
      <c r="I28" s="219"/>
      <c r="J28" s="33"/>
      <c r="K28" s="208"/>
      <c r="L28" s="208"/>
      <c r="M28" s="208"/>
      <c r="N28" s="210"/>
    </row>
    <row r="29" spans="1:14" ht="5.8" customHeight="1" x14ac:dyDescent="0.85">
      <c r="A29" s="223" t="s">
        <v>1075</v>
      </c>
      <c r="B29" s="226" t="s">
        <v>5</v>
      </c>
      <c r="C29" s="226"/>
      <c r="D29" s="215" t="s">
        <v>208</v>
      </c>
      <c r="E29" s="215"/>
      <c r="F29" s="215"/>
      <c r="G29" s="215"/>
      <c r="H29" s="217">
        <v>606</v>
      </c>
      <c r="I29" s="217"/>
      <c r="J29" s="32"/>
      <c r="K29" s="220" t="s">
        <v>460</v>
      </c>
      <c r="L29" s="220"/>
      <c r="M29" s="220" t="s">
        <v>110</v>
      </c>
      <c r="N29" s="221">
        <v>270</v>
      </c>
    </row>
    <row r="30" spans="1:14" ht="5.8" customHeight="1" x14ac:dyDescent="0.85">
      <c r="A30" s="224"/>
      <c r="B30" s="227"/>
      <c r="C30" s="227"/>
      <c r="D30" s="216"/>
      <c r="E30" s="216"/>
      <c r="F30" s="216"/>
      <c r="G30" s="216"/>
      <c r="H30" s="218"/>
      <c r="I30" s="218"/>
      <c r="J30" s="31"/>
      <c r="K30" s="207"/>
      <c r="L30" s="207"/>
      <c r="M30" s="207"/>
      <c r="N30" s="209"/>
    </row>
    <row r="31" spans="1:14" ht="5.8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251" t="s">
        <v>118</v>
      </c>
      <c r="K31" s="207" t="s">
        <v>459</v>
      </c>
      <c r="L31" s="207"/>
      <c r="M31" s="207" t="s">
        <v>109</v>
      </c>
      <c r="N31" s="209">
        <v>188</v>
      </c>
    </row>
    <row r="32" spans="1:14" ht="5.8" customHeight="1" x14ac:dyDescent="0.85">
      <c r="A32" s="224"/>
      <c r="B32" s="227"/>
      <c r="C32" s="227"/>
      <c r="D32" s="216" t="s">
        <v>1070</v>
      </c>
      <c r="E32" s="216"/>
      <c r="F32" s="216"/>
      <c r="G32" s="216"/>
      <c r="H32" s="218"/>
      <c r="I32" s="218"/>
      <c r="J32" s="251"/>
      <c r="K32" s="207"/>
      <c r="L32" s="207"/>
      <c r="M32" s="207"/>
      <c r="N32" s="209"/>
    </row>
    <row r="33" spans="1:14" ht="5.8" customHeight="1" x14ac:dyDescent="0.85">
      <c r="A33" s="224"/>
      <c r="B33" s="227"/>
      <c r="C33" s="227"/>
      <c r="D33" s="216"/>
      <c r="E33" s="216"/>
      <c r="F33" s="216"/>
      <c r="G33" s="216"/>
      <c r="H33" s="218"/>
      <c r="I33" s="218"/>
      <c r="J33" s="251"/>
      <c r="K33" s="207" t="s">
        <v>521</v>
      </c>
      <c r="L33" s="207"/>
      <c r="M33" s="207" t="s">
        <v>109</v>
      </c>
      <c r="N33" s="209">
        <v>148</v>
      </c>
    </row>
    <row r="34" spans="1:14" ht="5.8" customHeight="1" x14ac:dyDescent="0.85">
      <c r="A34" s="225"/>
      <c r="B34" s="228"/>
      <c r="C34" s="228"/>
      <c r="D34" s="222"/>
      <c r="E34" s="222"/>
      <c r="F34" s="222"/>
      <c r="G34" s="222"/>
      <c r="H34" s="219"/>
      <c r="I34" s="219"/>
      <c r="J34" s="33"/>
      <c r="K34" s="208"/>
      <c r="L34" s="208"/>
      <c r="M34" s="208"/>
      <c r="N34" s="210"/>
    </row>
    <row r="35" spans="1:14" ht="5.8" customHeight="1" x14ac:dyDescent="0.85">
      <c r="A35" s="223" t="s">
        <v>1079</v>
      </c>
      <c r="B35" s="226" t="s">
        <v>44</v>
      </c>
      <c r="C35" s="226"/>
      <c r="D35" s="215" t="s">
        <v>71</v>
      </c>
      <c r="E35" s="215"/>
      <c r="F35" s="215"/>
      <c r="G35" s="215"/>
      <c r="H35" s="217">
        <v>550</v>
      </c>
      <c r="I35" s="217"/>
      <c r="J35" s="32"/>
      <c r="K35" s="220" t="s">
        <v>419</v>
      </c>
      <c r="L35" s="220"/>
      <c r="M35" s="220" t="s">
        <v>109</v>
      </c>
      <c r="N35" s="221">
        <v>230</v>
      </c>
    </row>
    <row r="36" spans="1:14" ht="5.8" customHeight="1" x14ac:dyDescent="0.85">
      <c r="A36" s="224"/>
      <c r="B36" s="227"/>
      <c r="C36" s="227"/>
      <c r="D36" s="216"/>
      <c r="E36" s="216"/>
      <c r="F36" s="216"/>
      <c r="G36" s="216"/>
      <c r="H36" s="218"/>
      <c r="I36" s="218"/>
      <c r="J36" s="31"/>
      <c r="K36" s="207"/>
      <c r="L36" s="207"/>
      <c r="M36" s="207"/>
      <c r="N36" s="209"/>
    </row>
    <row r="37" spans="1:14" ht="5.8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251" t="s">
        <v>118</v>
      </c>
      <c r="K37" s="207" t="s">
        <v>421</v>
      </c>
      <c r="L37" s="207"/>
      <c r="M37" s="207" t="s">
        <v>110</v>
      </c>
      <c r="N37" s="209">
        <v>164</v>
      </c>
    </row>
    <row r="38" spans="1:14" ht="5.8" customHeight="1" x14ac:dyDescent="0.85">
      <c r="A38" s="224"/>
      <c r="B38" s="227"/>
      <c r="C38" s="227"/>
      <c r="D38" s="216" t="s">
        <v>1077</v>
      </c>
      <c r="E38" s="216"/>
      <c r="F38" s="216"/>
      <c r="G38" s="216"/>
      <c r="H38" s="218"/>
      <c r="I38" s="218"/>
      <c r="J38" s="251"/>
      <c r="K38" s="207"/>
      <c r="L38" s="207"/>
      <c r="M38" s="207"/>
      <c r="N38" s="209"/>
    </row>
    <row r="39" spans="1:14" ht="5.8" customHeight="1" x14ac:dyDescent="0.85">
      <c r="A39" s="224"/>
      <c r="B39" s="227"/>
      <c r="C39" s="227"/>
      <c r="D39" s="216"/>
      <c r="E39" s="216"/>
      <c r="F39" s="216"/>
      <c r="G39" s="216"/>
      <c r="H39" s="218"/>
      <c r="I39" s="218"/>
      <c r="J39" s="251"/>
      <c r="K39" s="207" t="s">
        <v>423</v>
      </c>
      <c r="L39" s="207"/>
      <c r="M39" s="207" t="s">
        <v>110</v>
      </c>
      <c r="N39" s="209">
        <v>156</v>
      </c>
    </row>
    <row r="40" spans="1:14" ht="5.8" customHeight="1" x14ac:dyDescent="0.85">
      <c r="A40" s="225"/>
      <c r="B40" s="228"/>
      <c r="C40" s="228"/>
      <c r="D40" s="222"/>
      <c r="E40" s="222"/>
      <c r="F40" s="222"/>
      <c r="G40" s="222"/>
      <c r="H40" s="219"/>
      <c r="I40" s="219"/>
      <c r="J40" s="33"/>
      <c r="K40" s="208"/>
      <c r="L40" s="208"/>
      <c r="M40" s="208"/>
      <c r="N40" s="210"/>
    </row>
    <row r="41" spans="1:14" ht="5.8" customHeight="1" x14ac:dyDescent="0.85">
      <c r="A41" s="223" t="s">
        <v>1082</v>
      </c>
      <c r="B41" s="226" t="s">
        <v>37</v>
      </c>
      <c r="C41" s="226"/>
      <c r="D41" s="215" t="s">
        <v>72</v>
      </c>
      <c r="E41" s="215"/>
      <c r="F41" s="215"/>
      <c r="G41" s="215"/>
      <c r="H41" s="217">
        <v>520</v>
      </c>
      <c r="I41" s="217"/>
      <c r="J41" s="32"/>
      <c r="K41" s="220" t="s">
        <v>436</v>
      </c>
      <c r="L41" s="220"/>
      <c r="M41" s="220" t="s">
        <v>110</v>
      </c>
      <c r="N41" s="221">
        <v>212</v>
      </c>
    </row>
    <row r="42" spans="1:14" ht="5.8" customHeight="1" x14ac:dyDescent="0.85">
      <c r="A42" s="224"/>
      <c r="B42" s="227"/>
      <c r="C42" s="227"/>
      <c r="D42" s="216"/>
      <c r="E42" s="216"/>
      <c r="F42" s="216"/>
      <c r="G42" s="216"/>
      <c r="H42" s="218"/>
      <c r="I42" s="218"/>
      <c r="J42" s="31"/>
      <c r="K42" s="207"/>
      <c r="L42" s="207"/>
      <c r="M42" s="207"/>
      <c r="N42" s="209"/>
    </row>
    <row r="43" spans="1:14" ht="5.8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251" t="s">
        <v>118</v>
      </c>
      <c r="K43" s="207" t="s">
        <v>437</v>
      </c>
      <c r="L43" s="207"/>
      <c r="M43" s="207" t="s">
        <v>110</v>
      </c>
      <c r="N43" s="209">
        <v>164</v>
      </c>
    </row>
    <row r="44" spans="1:14" ht="5.8" customHeight="1" x14ac:dyDescent="0.85">
      <c r="A44" s="224"/>
      <c r="B44" s="227"/>
      <c r="C44" s="227"/>
      <c r="D44" s="216" t="s">
        <v>1067</v>
      </c>
      <c r="E44" s="216"/>
      <c r="F44" s="216"/>
      <c r="G44" s="216"/>
      <c r="H44" s="218"/>
      <c r="I44" s="218"/>
      <c r="J44" s="251"/>
      <c r="K44" s="207"/>
      <c r="L44" s="207"/>
      <c r="M44" s="207"/>
      <c r="N44" s="209"/>
    </row>
    <row r="45" spans="1:14" ht="5.8" customHeight="1" x14ac:dyDescent="0.85">
      <c r="A45" s="224"/>
      <c r="B45" s="227"/>
      <c r="C45" s="227"/>
      <c r="D45" s="216"/>
      <c r="E45" s="216"/>
      <c r="F45" s="216"/>
      <c r="G45" s="216"/>
      <c r="H45" s="218"/>
      <c r="I45" s="218"/>
      <c r="J45" s="251"/>
      <c r="K45" s="207" t="s">
        <v>438</v>
      </c>
      <c r="L45" s="207"/>
      <c r="M45" s="207" t="s">
        <v>109</v>
      </c>
      <c r="N45" s="209">
        <v>144</v>
      </c>
    </row>
    <row r="46" spans="1:14" ht="5.8" customHeight="1" x14ac:dyDescent="0.85">
      <c r="A46" s="225"/>
      <c r="B46" s="228"/>
      <c r="C46" s="228"/>
      <c r="D46" s="222"/>
      <c r="E46" s="222"/>
      <c r="F46" s="222"/>
      <c r="G46" s="222"/>
      <c r="H46" s="219"/>
      <c r="I46" s="219"/>
      <c r="J46" s="33"/>
      <c r="K46" s="208"/>
      <c r="L46" s="208"/>
      <c r="M46" s="208"/>
      <c r="N46" s="210"/>
    </row>
    <row r="47" spans="1:14" ht="5.8" customHeight="1" x14ac:dyDescent="0.85">
      <c r="A47" s="223" t="s">
        <v>1084</v>
      </c>
      <c r="B47" s="226" t="s">
        <v>11</v>
      </c>
      <c r="C47" s="226"/>
      <c r="D47" s="215" t="s">
        <v>72</v>
      </c>
      <c r="E47" s="215"/>
      <c r="F47" s="215"/>
      <c r="G47" s="215"/>
      <c r="H47" s="217">
        <v>510</v>
      </c>
      <c r="I47" s="217"/>
      <c r="J47" s="32"/>
      <c r="K47" s="220" t="s">
        <v>446</v>
      </c>
      <c r="L47" s="220"/>
      <c r="M47" s="220" t="s">
        <v>109</v>
      </c>
      <c r="N47" s="221">
        <v>180</v>
      </c>
    </row>
    <row r="48" spans="1:14" ht="5.8" customHeight="1" x14ac:dyDescent="0.85">
      <c r="A48" s="224"/>
      <c r="B48" s="227"/>
      <c r="C48" s="227"/>
      <c r="D48" s="216"/>
      <c r="E48" s="216"/>
      <c r="F48" s="216"/>
      <c r="G48" s="216"/>
      <c r="H48" s="218"/>
      <c r="I48" s="218"/>
      <c r="J48" s="31"/>
      <c r="K48" s="207"/>
      <c r="L48" s="207"/>
      <c r="M48" s="207"/>
      <c r="N48" s="209"/>
    </row>
    <row r="49" spans="1:14" ht="5.8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251" t="s">
        <v>118</v>
      </c>
      <c r="K49" s="207" t="s">
        <v>447</v>
      </c>
      <c r="L49" s="207"/>
      <c r="M49" s="207" t="s">
        <v>110</v>
      </c>
      <c r="N49" s="209">
        <v>174</v>
      </c>
    </row>
    <row r="50" spans="1:14" ht="5.8" customHeight="1" x14ac:dyDescent="0.85">
      <c r="A50" s="224"/>
      <c r="B50" s="227"/>
      <c r="C50" s="227"/>
      <c r="D50" s="216" t="s">
        <v>1086</v>
      </c>
      <c r="E50" s="216"/>
      <c r="F50" s="216"/>
      <c r="G50" s="216"/>
      <c r="H50" s="218"/>
      <c r="I50" s="218"/>
      <c r="J50" s="251"/>
      <c r="K50" s="207"/>
      <c r="L50" s="207"/>
      <c r="M50" s="207"/>
      <c r="N50" s="209"/>
    </row>
    <row r="51" spans="1:14" ht="5.8" customHeight="1" x14ac:dyDescent="0.85">
      <c r="A51" s="224"/>
      <c r="B51" s="227"/>
      <c r="C51" s="227"/>
      <c r="D51" s="216"/>
      <c r="E51" s="216"/>
      <c r="F51" s="216"/>
      <c r="G51" s="216"/>
      <c r="H51" s="218"/>
      <c r="I51" s="218"/>
      <c r="J51" s="251"/>
      <c r="K51" s="207" t="s">
        <v>448</v>
      </c>
      <c r="L51" s="207"/>
      <c r="M51" s="207" t="s">
        <v>110</v>
      </c>
      <c r="N51" s="209">
        <v>156</v>
      </c>
    </row>
    <row r="52" spans="1:14" ht="5.8" customHeight="1" x14ac:dyDescent="0.85">
      <c r="A52" s="225"/>
      <c r="B52" s="228"/>
      <c r="C52" s="228"/>
      <c r="D52" s="222"/>
      <c r="E52" s="222"/>
      <c r="F52" s="222"/>
      <c r="G52" s="222"/>
      <c r="H52" s="219"/>
      <c r="I52" s="219"/>
      <c r="J52" s="33"/>
      <c r="K52" s="208"/>
      <c r="L52" s="208"/>
      <c r="M52" s="208"/>
      <c r="N52" s="210"/>
    </row>
    <row r="53" spans="1:14" ht="5.8" customHeight="1" x14ac:dyDescent="0.85">
      <c r="A53" s="223" t="s">
        <v>1089</v>
      </c>
      <c r="B53" s="226" t="s">
        <v>40</v>
      </c>
      <c r="C53" s="226"/>
      <c r="D53" s="215" t="s">
        <v>73</v>
      </c>
      <c r="E53" s="215"/>
      <c r="F53" s="215"/>
      <c r="G53" s="215"/>
      <c r="H53" s="217">
        <v>506</v>
      </c>
      <c r="I53" s="217"/>
      <c r="J53" s="32"/>
      <c r="K53" s="220" t="s">
        <v>528</v>
      </c>
      <c r="L53" s="220"/>
      <c r="M53" s="220" t="s">
        <v>110</v>
      </c>
      <c r="N53" s="221">
        <v>194</v>
      </c>
    </row>
    <row r="54" spans="1:14" ht="5.8" customHeight="1" x14ac:dyDescent="0.85">
      <c r="A54" s="224"/>
      <c r="B54" s="227"/>
      <c r="C54" s="227"/>
      <c r="D54" s="216"/>
      <c r="E54" s="216"/>
      <c r="F54" s="216"/>
      <c r="G54" s="216"/>
      <c r="H54" s="218"/>
      <c r="I54" s="218"/>
      <c r="J54" s="31"/>
      <c r="K54" s="207"/>
      <c r="L54" s="207"/>
      <c r="M54" s="207"/>
      <c r="N54" s="209"/>
    </row>
    <row r="55" spans="1:14" ht="5.8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251" t="s">
        <v>118</v>
      </c>
      <c r="K55" s="207" t="s">
        <v>472</v>
      </c>
      <c r="L55" s="207"/>
      <c r="M55" s="207" t="s">
        <v>109</v>
      </c>
      <c r="N55" s="209">
        <v>178</v>
      </c>
    </row>
    <row r="56" spans="1:14" ht="5.8" customHeight="1" x14ac:dyDescent="0.85">
      <c r="A56" s="224"/>
      <c r="B56" s="227"/>
      <c r="C56" s="227"/>
      <c r="D56" s="216" t="s">
        <v>90</v>
      </c>
      <c r="E56" s="216"/>
      <c r="F56" s="216"/>
      <c r="G56" s="216"/>
      <c r="H56" s="218"/>
      <c r="I56" s="218"/>
      <c r="J56" s="251"/>
      <c r="K56" s="207"/>
      <c r="L56" s="207"/>
      <c r="M56" s="207"/>
      <c r="N56" s="209"/>
    </row>
    <row r="57" spans="1:14" ht="5.8" customHeight="1" x14ac:dyDescent="0.85">
      <c r="A57" s="224"/>
      <c r="B57" s="227"/>
      <c r="C57" s="227"/>
      <c r="D57" s="216"/>
      <c r="E57" s="216"/>
      <c r="F57" s="216"/>
      <c r="G57" s="216"/>
      <c r="H57" s="218"/>
      <c r="I57" s="218"/>
      <c r="J57" s="251"/>
      <c r="K57" s="207" t="s">
        <v>527</v>
      </c>
      <c r="L57" s="207"/>
      <c r="M57" s="207" t="s">
        <v>109</v>
      </c>
      <c r="N57" s="209">
        <v>134</v>
      </c>
    </row>
    <row r="58" spans="1:14" ht="5.8" customHeight="1" x14ac:dyDescent="0.85">
      <c r="A58" s="225"/>
      <c r="B58" s="228"/>
      <c r="C58" s="228"/>
      <c r="D58" s="222"/>
      <c r="E58" s="222"/>
      <c r="F58" s="222"/>
      <c r="G58" s="222"/>
      <c r="H58" s="219"/>
      <c r="I58" s="219"/>
      <c r="J58" s="33"/>
      <c r="K58" s="208"/>
      <c r="L58" s="208"/>
      <c r="M58" s="208"/>
      <c r="N58" s="210"/>
    </row>
    <row r="59" spans="1:14" ht="5.8" customHeight="1" x14ac:dyDescent="0.85">
      <c r="A59" s="223" t="s">
        <v>1013</v>
      </c>
      <c r="B59" s="226" t="s">
        <v>19</v>
      </c>
      <c r="C59" s="226"/>
      <c r="D59" s="215" t="s">
        <v>185</v>
      </c>
      <c r="E59" s="215"/>
      <c r="F59" s="215"/>
      <c r="G59" s="215"/>
      <c r="H59" s="217">
        <v>476</v>
      </c>
      <c r="I59" s="217"/>
      <c r="J59" s="32"/>
      <c r="K59" s="220" t="s">
        <v>536</v>
      </c>
      <c r="L59" s="220"/>
      <c r="M59" s="220" t="s">
        <v>110</v>
      </c>
      <c r="N59" s="221">
        <v>192</v>
      </c>
    </row>
    <row r="60" spans="1:14" ht="5.8" customHeight="1" x14ac:dyDescent="0.85">
      <c r="A60" s="224"/>
      <c r="B60" s="227"/>
      <c r="C60" s="227"/>
      <c r="D60" s="216"/>
      <c r="E60" s="216"/>
      <c r="F60" s="216"/>
      <c r="G60" s="216"/>
      <c r="H60" s="218"/>
      <c r="I60" s="218"/>
      <c r="J60" s="31"/>
      <c r="K60" s="207"/>
      <c r="L60" s="207"/>
      <c r="M60" s="207"/>
      <c r="N60" s="209"/>
    </row>
    <row r="61" spans="1:14" ht="5.8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251" t="s">
        <v>118</v>
      </c>
      <c r="K61" s="207" t="s">
        <v>474</v>
      </c>
      <c r="L61" s="207"/>
      <c r="M61" s="207" t="s">
        <v>109</v>
      </c>
      <c r="N61" s="209">
        <v>148</v>
      </c>
    </row>
    <row r="62" spans="1:14" ht="5.8" customHeight="1" x14ac:dyDescent="0.85">
      <c r="A62" s="224"/>
      <c r="B62" s="227"/>
      <c r="C62" s="227"/>
      <c r="D62" s="216" t="s">
        <v>1078</v>
      </c>
      <c r="E62" s="216"/>
      <c r="F62" s="216"/>
      <c r="G62" s="216"/>
      <c r="H62" s="218"/>
      <c r="I62" s="218"/>
      <c r="J62" s="251"/>
      <c r="K62" s="207"/>
      <c r="L62" s="207"/>
      <c r="M62" s="207"/>
      <c r="N62" s="209"/>
    </row>
    <row r="63" spans="1:14" ht="5.8" customHeight="1" x14ac:dyDescent="0.85">
      <c r="A63" s="224"/>
      <c r="B63" s="227"/>
      <c r="C63" s="227"/>
      <c r="D63" s="216"/>
      <c r="E63" s="216"/>
      <c r="F63" s="216"/>
      <c r="G63" s="216"/>
      <c r="H63" s="218"/>
      <c r="I63" s="218"/>
      <c r="J63" s="251"/>
      <c r="K63" s="207" t="s">
        <v>475</v>
      </c>
      <c r="L63" s="207"/>
      <c r="M63" s="207" t="s">
        <v>109</v>
      </c>
      <c r="N63" s="209">
        <v>136</v>
      </c>
    </row>
    <row r="64" spans="1:14" ht="5.8" customHeight="1" x14ac:dyDescent="0.85">
      <c r="A64" s="225"/>
      <c r="B64" s="228"/>
      <c r="C64" s="228"/>
      <c r="D64" s="222"/>
      <c r="E64" s="222"/>
      <c r="F64" s="222"/>
      <c r="G64" s="222"/>
      <c r="H64" s="219"/>
      <c r="I64" s="219"/>
      <c r="J64" s="33"/>
      <c r="K64" s="208"/>
      <c r="L64" s="208"/>
      <c r="M64" s="208"/>
      <c r="N64" s="210"/>
    </row>
    <row r="65" spans="1:14" ht="5.8" customHeight="1" x14ac:dyDescent="0.85">
      <c r="A65" s="223" t="s">
        <v>82</v>
      </c>
      <c r="B65" s="226" t="s">
        <v>322</v>
      </c>
      <c r="C65" s="226"/>
      <c r="D65" s="215" t="s">
        <v>67</v>
      </c>
      <c r="E65" s="215"/>
      <c r="F65" s="215"/>
      <c r="G65" s="215"/>
      <c r="H65" s="217">
        <v>414</v>
      </c>
      <c r="I65" s="217"/>
      <c r="J65" s="32"/>
      <c r="K65" s="220" t="s">
        <v>491</v>
      </c>
      <c r="L65" s="220"/>
      <c r="M65" s="220" t="s">
        <v>110</v>
      </c>
      <c r="N65" s="221">
        <v>216</v>
      </c>
    </row>
    <row r="66" spans="1:14" ht="5.8" customHeight="1" x14ac:dyDescent="0.85">
      <c r="A66" s="224"/>
      <c r="B66" s="227"/>
      <c r="C66" s="227"/>
      <c r="D66" s="216"/>
      <c r="E66" s="216"/>
      <c r="F66" s="216"/>
      <c r="G66" s="216"/>
      <c r="H66" s="218"/>
      <c r="I66" s="218"/>
      <c r="J66" s="31"/>
      <c r="K66" s="207"/>
      <c r="L66" s="207"/>
      <c r="M66" s="207"/>
      <c r="N66" s="209"/>
    </row>
    <row r="67" spans="1:14" ht="5.8" customHeight="1" x14ac:dyDescent="0.85">
      <c r="A67" s="224"/>
      <c r="B67" s="227"/>
      <c r="C67" s="227"/>
      <c r="D67" s="216"/>
      <c r="E67" s="216"/>
      <c r="F67" s="216"/>
      <c r="G67" s="216"/>
      <c r="H67" s="218"/>
      <c r="I67" s="218"/>
      <c r="J67" s="251" t="s">
        <v>118</v>
      </c>
      <c r="K67" s="207" t="s">
        <v>489</v>
      </c>
      <c r="L67" s="207"/>
      <c r="M67" s="207" t="s">
        <v>109</v>
      </c>
      <c r="N67" s="209">
        <v>100</v>
      </c>
    </row>
    <row r="68" spans="1:14" ht="5.8" customHeight="1" x14ac:dyDescent="0.85">
      <c r="A68" s="224"/>
      <c r="B68" s="227"/>
      <c r="C68" s="227"/>
      <c r="D68" s="216" t="s">
        <v>1210</v>
      </c>
      <c r="E68" s="216"/>
      <c r="F68" s="216"/>
      <c r="G68" s="216"/>
      <c r="H68" s="218"/>
      <c r="I68" s="218"/>
      <c r="J68" s="251"/>
      <c r="K68" s="207"/>
      <c r="L68" s="207"/>
      <c r="M68" s="207"/>
      <c r="N68" s="209"/>
    </row>
    <row r="69" spans="1:14" ht="5.8" customHeight="1" x14ac:dyDescent="0.85">
      <c r="A69" s="224"/>
      <c r="B69" s="227"/>
      <c r="C69" s="227"/>
      <c r="D69" s="216"/>
      <c r="E69" s="216"/>
      <c r="F69" s="216"/>
      <c r="G69" s="216"/>
      <c r="H69" s="218"/>
      <c r="I69" s="218"/>
      <c r="J69" s="251"/>
      <c r="K69" s="207" t="s">
        <v>494</v>
      </c>
      <c r="L69" s="207"/>
      <c r="M69" s="207" t="s">
        <v>110</v>
      </c>
      <c r="N69" s="209">
        <v>98</v>
      </c>
    </row>
    <row r="70" spans="1:14" ht="5.8" customHeight="1" x14ac:dyDescent="0.85">
      <c r="A70" s="225"/>
      <c r="B70" s="228"/>
      <c r="C70" s="228"/>
      <c r="D70" s="222"/>
      <c r="E70" s="222"/>
      <c r="F70" s="222"/>
      <c r="G70" s="222"/>
      <c r="H70" s="219"/>
      <c r="I70" s="219"/>
      <c r="J70" s="33"/>
      <c r="K70" s="208"/>
      <c r="L70" s="208"/>
      <c r="M70" s="208"/>
      <c r="N70" s="210"/>
    </row>
    <row r="71" spans="1:14" ht="5.8" customHeight="1" x14ac:dyDescent="0.85">
      <c r="A71" s="223" t="s">
        <v>82</v>
      </c>
      <c r="B71" s="226" t="s">
        <v>16</v>
      </c>
      <c r="C71" s="226"/>
      <c r="D71" s="215" t="s">
        <v>72</v>
      </c>
      <c r="E71" s="215"/>
      <c r="F71" s="215"/>
      <c r="G71" s="215"/>
      <c r="H71" s="217">
        <v>406</v>
      </c>
      <c r="I71" s="217"/>
      <c r="J71" s="32"/>
      <c r="K71" s="220" t="s">
        <v>452</v>
      </c>
      <c r="L71" s="220"/>
      <c r="M71" s="220" t="s">
        <v>109</v>
      </c>
      <c r="N71" s="221">
        <v>226</v>
      </c>
    </row>
    <row r="72" spans="1:14" ht="5.8" customHeight="1" x14ac:dyDescent="0.85">
      <c r="A72" s="224"/>
      <c r="B72" s="227"/>
      <c r="C72" s="227"/>
      <c r="D72" s="216"/>
      <c r="E72" s="216"/>
      <c r="F72" s="216"/>
      <c r="G72" s="216"/>
      <c r="H72" s="218"/>
      <c r="I72" s="218"/>
      <c r="J72" s="31"/>
      <c r="K72" s="207"/>
      <c r="L72" s="207"/>
      <c r="M72" s="207"/>
      <c r="N72" s="209"/>
    </row>
    <row r="73" spans="1:14" ht="5.8" customHeight="1" x14ac:dyDescent="0.85">
      <c r="A73" s="224"/>
      <c r="B73" s="227"/>
      <c r="C73" s="227"/>
      <c r="D73" s="216"/>
      <c r="E73" s="216"/>
      <c r="F73" s="216"/>
      <c r="G73" s="216"/>
      <c r="H73" s="218"/>
      <c r="I73" s="218"/>
      <c r="J73" s="251" t="s">
        <v>118</v>
      </c>
      <c r="K73" s="207" t="s">
        <v>451</v>
      </c>
      <c r="L73" s="207"/>
      <c r="M73" s="207" t="s">
        <v>110</v>
      </c>
      <c r="N73" s="209">
        <v>180</v>
      </c>
    </row>
    <row r="74" spans="1:14" ht="5.8" customHeight="1" x14ac:dyDescent="0.85">
      <c r="A74" s="224"/>
      <c r="B74" s="227"/>
      <c r="C74" s="227"/>
      <c r="D74" s="216" t="s">
        <v>1062</v>
      </c>
      <c r="E74" s="216"/>
      <c r="F74" s="216"/>
      <c r="G74" s="216"/>
      <c r="H74" s="218"/>
      <c r="I74" s="218"/>
      <c r="J74" s="251"/>
      <c r="K74" s="207"/>
      <c r="L74" s="207"/>
      <c r="M74" s="207"/>
      <c r="N74" s="209"/>
    </row>
    <row r="75" spans="1:14" ht="5.8" customHeight="1" x14ac:dyDescent="0.85">
      <c r="A75" s="224"/>
      <c r="B75" s="227"/>
      <c r="C75" s="227"/>
      <c r="D75" s="216"/>
      <c r="E75" s="216"/>
      <c r="F75" s="216"/>
      <c r="G75" s="216"/>
      <c r="H75" s="218"/>
      <c r="I75" s="218"/>
      <c r="J75" s="251"/>
      <c r="K75" s="207" t="s">
        <v>453</v>
      </c>
      <c r="L75" s="207"/>
      <c r="M75" s="207" t="s">
        <v>110</v>
      </c>
      <c r="N75" s="209">
        <v>0</v>
      </c>
    </row>
    <row r="76" spans="1:14" ht="5.8" customHeight="1" x14ac:dyDescent="0.85">
      <c r="A76" s="225"/>
      <c r="B76" s="228"/>
      <c r="C76" s="228"/>
      <c r="D76" s="222"/>
      <c r="E76" s="222"/>
      <c r="F76" s="222"/>
      <c r="G76" s="222"/>
      <c r="H76" s="219"/>
      <c r="I76" s="219"/>
      <c r="J76" s="33"/>
      <c r="K76" s="208"/>
      <c r="L76" s="208"/>
      <c r="M76" s="208"/>
      <c r="N76" s="210"/>
    </row>
    <row r="77" spans="1:14" ht="5.8" customHeight="1" x14ac:dyDescent="0.85">
      <c r="A77" s="223" t="s">
        <v>82</v>
      </c>
      <c r="B77" s="226" t="s">
        <v>348</v>
      </c>
      <c r="C77" s="226"/>
      <c r="D77" s="215" t="s">
        <v>347</v>
      </c>
      <c r="E77" s="215"/>
      <c r="F77" s="215"/>
      <c r="G77" s="215"/>
      <c r="H77" s="217">
        <v>406</v>
      </c>
      <c r="I77" s="217"/>
      <c r="J77" s="32"/>
      <c r="K77" s="220" t="s">
        <v>512</v>
      </c>
      <c r="L77" s="220"/>
      <c r="M77" s="220" t="s">
        <v>110</v>
      </c>
      <c r="N77" s="221">
        <v>140</v>
      </c>
    </row>
    <row r="78" spans="1:14" ht="5.8" customHeight="1" x14ac:dyDescent="0.85">
      <c r="A78" s="224"/>
      <c r="B78" s="227"/>
      <c r="C78" s="227"/>
      <c r="D78" s="216"/>
      <c r="E78" s="216"/>
      <c r="F78" s="216"/>
      <c r="G78" s="216"/>
      <c r="H78" s="218"/>
      <c r="I78" s="218"/>
      <c r="J78" s="31"/>
      <c r="K78" s="207"/>
      <c r="L78" s="207"/>
      <c r="M78" s="207"/>
      <c r="N78" s="209"/>
    </row>
    <row r="79" spans="1:14" ht="5.8" customHeight="1" x14ac:dyDescent="0.85">
      <c r="A79" s="224"/>
      <c r="B79" s="227"/>
      <c r="C79" s="227"/>
      <c r="D79" s="216"/>
      <c r="E79" s="216"/>
      <c r="F79" s="216"/>
      <c r="G79" s="216"/>
      <c r="H79" s="218"/>
      <c r="I79" s="218"/>
      <c r="J79" s="251" t="s">
        <v>118</v>
      </c>
      <c r="K79" s="207" t="s">
        <v>510</v>
      </c>
      <c r="L79" s="207"/>
      <c r="M79" s="207" t="s">
        <v>109</v>
      </c>
      <c r="N79" s="209">
        <v>136</v>
      </c>
    </row>
    <row r="80" spans="1:14" ht="5.8" customHeight="1" x14ac:dyDescent="0.85">
      <c r="A80" s="224"/>
      <c r="B80" s="227"/>
      <c r="C80" s="227"/>
      <c r="D80" s="216" t="s">
        <v>1425</v>
      </c>
      <c r="E80" s="216"/>
      <c r="F80" s="216"/>
      <c r="G80" s="216"/>
      <c r="H80" s="218"/>
      <c r="I80" s="218"/>
      <c r="J80" s="251"/>
      <c r="K80" s="207"/>
      <c r="L80" s="207"/>
      <c r="M80" s="207"/>
      <c r="N80" s="209"/>
    </row>
    <row r="81" spans="1:14" ht="5.8" customHeight="1" x14ac:dyDescent="0.85">
      <c r="A81" s="224"/>
      <c r="B81" s="227"/>
      <c r="C81" s="227"/>
      <c r="D81" s="216"/>
      <c r="E81" s="216"/>
      <c r="F81" s="216"/>
      <c r="G81" s="216"/>
      <c r="H81" s="218"/>
      <c r="I81" s="218"/>
      <c r="J81" s="251"/>
      <c r="K81" s="207" t="s">
        <v>511</v>
      </c>
      <c r="L81" s="207"/>
      <c r="M81" s="207" t="s">
        <v>110</v>
      </c>
      <c r="N81" s="209">
        <v>130</v>
      </c>
    </row>
    <row r="82" spans="1:14" ht="5.8" customHeight="1" x14ac:dyDescent="0.85">
      <c r="A82" s="225"/>
      <c r="B82" s="228"/>
      <c r="C82" s="228"/>
      <c r="D82" s="222"/>
      <c r="E82" s="222"/>
      <c r="F82" s="222"/>
      <c r="G82" s="222"/>
      <c r="H82" s="219"/>
      <c r="I82" s="219"/>
      <c r="J82" s="33"/>
      <c r="K82" s="208"/>
      <c r="L82" s="208"/>
      <c r="M82" s="208"/>
      <c r="N82" s="210"/>
    </row>
    <row r="83" spans="1:14" ht="5.8" customHeight="1" x14ac:dyDescent="0.85">
      <c r="A83" s="223" t="s">
        <v>82</v>
      </c>
      <c r="B83" s="226" t="s">
        <v>22</v>
      </c>
      <c r="C83" s="226"/>
      <c r="D83" s="215" t="s">
        <v>73</v>
      </c>
      <c r="E83" s="215"/>
      <c r="F83" s="215"/>
      <c r="G83" s="215"/>
      <c r="H83" s="217">
        <v>374</v>
      </c>
      <c r="I83" s="217"/>
      <c r="J83" s="32"/>
      <c r="K83" s="220" t="s">
        <v>522</v>
      </c>
      <c r="L83" s="220"/>
      <c r="M83" s="220" t="s">
        <v>109</v>
      </c>
      <c r="N83" s="221">
        <v>128</v>
      </c>
    </row>
    <row r="84" spans="1:14" ht="5.8" customHeight="1" x14ac:dyDescent="0.85">
      <c r="A84" s="224"/>
      <c r="B84" s="227"/>
      <c r="C84" s="227"/>
      <c r="D84" s="216"/>
      <c r="E84" s="216"/>
      <c r="F84" s="216"/>
      <c r="G84" s="216"/>
      <c r="H84" s="218"/>
      <c r="I84" s="218"/>
      <c r="J84" s="31"/>
      <c r="K84" s="207"/>
      <c r="L84" s="207"/>
      <c r="M84" s="207"/>
      <c r="N84" s="209"/>
    </row>
    <row r="85" spans="1:14" ht="5.8" customHeight="1" x14ac:dyDescent="0.85">
      <c r="A85" s="224"/>
      <c r="B85" s="227"/>
      <c r="C85" s="227"/>
      <c r="D85" s="216"/>
      <c r="E85" s="216"/>
      <c r="F85" s="216"/>
      <c r="G85" s="216"/>
      <c r="H85" s="218"/>
      <c r="I85" s="218"/>
      <c r="J85" s="251" t="s">
        <v>118</v>
      </c>
      <c r="K85" s="207" t="s">
        <v>524</v>
      </c>
      <c r="L85" s="207"/>
      <c r="M85" s="207" t="s">
        <v>109</v>
      </c>
      <c r="N85" s="209">
        <v>124</v>
      </c>
    </row>
    <row r="86" spans="1:14" ht="5.8" customHeight="1" x14ac:dyDescent="0.85">
      <c r="A86" s="224"/>
      <c r="B86" s="227"/>
      <c r="C86" s="227"/>
      <c r="D86" s="216" t="s">
        <v>1080</v>
      </c>
      <c r="E86" s="216"/>
      <c r="F86" s="216"/>
      <c r="G86" s="216"/>
      <c r="H86" s="218"/>
      <c r="I86" s="218"/>
      <c r="J86" s="251"/>
      <c r="K86" s="207"/>
      <c r="L86" s="207"/>
      <c r="M86" s="207"/>
      <c r="N86" s="209"/>
    </row>
    <row r="87" spans="1:14" ht="5.8" customHeight="1" x14ac:dyDescent="0.85">
      <c r="A87" s="224"/>
      <c r="B87" s="227"/>
      <c r="C87" s="227"/>
      <c r="D87" s="216"/>
      <c r="E87" s="216"/>
      <c r="F87" s="216"/>
      <c r="G87" s="216"/>
      <c r="H87" s="218"/>
      <c r="I87" s="218"/>
      <c r="J87" s="251"/>
      <c r="K87" s="207" t="s">
        <v>523</v>
      </c>
      <c r="L87" s="207"/>
      <c r="M87" s="207" t="s">
        <v>109</v>
      </c>
      <c r="N87" s="209">
        <v>122</v>
      </c>
    </row>
    <row r="88" spans="1:14" ht="5.8" customHeight="1" x14ac:dyDescent="0.85">
      <c r="A88" s="225"/>
      <c r="B88" s="228"/>
      <c r="C88" s="228"/>
      <c r="D88" s="222"/>
      <c r="E88" s="222"/>
      <c r="F88" s="222"/>
      <c r="G88" s="222"/>
      <c r="H88" s="219"/>
      <c r="I88" s="219"/>
      <c r="J88" s="33"/>
      <c r="K88" s="208"/>
      <c r="L88" s="208"/>
      <c r="M88" s="208"/>
      <c r="N88" s="210"/>
    </row>
    <row r="89" spans="1:14" ht="5.8" customHeight="1" x14ac:dyDescent="0.85">
      <c r="A89" s="223" t="s">
        <v>82</v>
      </c>
      <c r="B89" s="226" t="s">
        <v>205</v>
      </c>
      <c r="C89" s="226"/>
      <c r="D89" s="215" t="s">
        <v>78</v>
      </c>
      <c r="E89" s="215"/>
      <c r="F89" s="215"/>
      <c r="G89" s="215"/>
      <c r="H89" s="217">
        <v>362</v>
      </c>
      <c r="I89" s="217"/>
      <c r="J89" s="32"/>
      <c r="K89" s="220" t="s">
        <v>513</v>
      </c>
      <c r="L89" s="220"/>
      <c r="M89" s="220" t="s">
        <v>109</v>
      </c>
      <c r="N89" s="221">
        <v>154</v>
      </c>
    </row>
    <row r="90" spans="1:14" ht="5.8" customHeight="1" x14ac:dyDescent="0.85">
      <c r="A90" s="224"/>
      <c r="B90" s="227"/>
      <c r="C90" s="227"/>
      <c r="D90" s="216"/>
      <c r="E90" s="216"/>
      <c r="F90" s="216"/>
      <c r="G90" s="216"/>
      <c r="H90" s="218"/>
      <c r="I90" s="218"/>
      <c r="J90" s="31"/>
      <c r="K90" s="207"/>
      <c r="L90" s="207"/>
      <c r="M90" s="207"/>
      <c r="N90" s="209"/>
    </row>
    <row r="91" spans="1:14" ht="5.8" customHeight="1" x14ac:dyDescent="0.85">
      <c r="A91" s="224"/>
      <c r="B91" s="227"/>
      <c r="C91" s="227"/>
      <c r="D91" s="216"/>
      <c r="E91" s="216"/>
      <c r="F91" s="216"/>
      <c r="G91" s="216"/>
      <c r="H91" s="218"/>
      <c r="I91" s="218"/>
      <c r="J91" s="251" t="s">
        <v>118</v>
      </c>
      <c r="K91" s="207" t="s">
        <v>514</v>
      </c>
      <c r="L91" s="207"/>
      <c r="M91" s="207" t="s">
        <v>109</v>
      </c>
      <c r="N91" s="209">
        <v>108</v>
      </c>
    </row>
    <row r="92" spans="1:14" ht="5.8" customHeight="1" x14ac:dyDescent="0.85">
      <c r="A92" s="224"/>
      <c r="B92" s="227"/>
      <c r="C92" s="227"/>
      <c r="D92" s="216" t="s">
        <v>1343</v>
      </c>
      <c r="E92" s="216"/>
      <c r="F92" s="216"/>
      <c r="G92" s="216"/>
      <c r="H92" s="218"/>
      <c r="I92" s="218"/>
      <c r="J92" s="251"/>
      <c r="K92" s="207"/>
      <c r="L92" s="207"/>
      <c r="M92" s="207"/>
      <c r="N92" s="209"/>
    </row>
    <row r="93" spans="1:14" ht="5.8" customHeight="1" x14ac:dyDescent="0.85">
      <c r="A93" s="224"/>
      <c r="B93" s="227"/>
      <c r="C93" s="227"/>
      <c r="D93" s="216"/>
      <c r="E93" s="216"/>
      <c r="F93" s="216"/>
      <c r="G93" s="216"/>
      <c r="H93" s="218"/>
      <c r="I93" s="218"/>
      <c r="J93" s="251"/>
      <c r="K93" s="207" t="s">
        <v>515</v>
      </c>
      <c r="L93" s="207"/>
      <c r="M93" s="207" t="s">
        <v>109</v>
      </c>
      <c r="N93" s="209">
        <v>100</v>
      </c>
    </row>
    <row r="94" spans="1:14" ht="5.8" customHeight="1" x14ac:dyDescent="0.85">
      <c r="A94" s="225"/>
      <c r="B94" s="228"/>
      <c r="C94" s="228"/>
      <c r="D94" s="222"/>
      <c r="E94" s="222"/>
      <c r="F94" s="222"/>
      <c r="G94" s="222"/>
      <c r="H94" s="219"/>
      <c r="I94" s="219"/>
      <c r="J94" s="33"/>
      <c r="K94" s="208"/>
      <c r="L94" s="208"/>
      <c r="M94" s="208"/>
      <c r="N94" s="210"/>
    </row>
    <row r="95" spans="1:14" ht="5.8" customHeight="1" x14ac:dyDescent="0.85">
      <c r="A95" s="223" t="s">
        <v>82</v>
      </c>
      <c r="B95" s="226" t="s">
        <v>191</v>
      </c>
      <c r="C95" s="226"/>
      <c r="D95" s="215" t="s">
        <v>190</v>
      </c>
      <c r="E95" s="215"/>
      <c r="F95" s="215"/>
      <c r="G95" s="215"/>
      <c r="H95" s="217">
        <v>316</v>
      </c>
      <c r="I95" s="217"/>
      <c r="J95" s="32"/>
      <c r="K95" s="220" t="s">
        <v>483</v>
      </c>
      <c r="L95" s="220"/>
      <c r="M95" s="220" t="s">
        <v>110</v>
      </c>
      <c r="N95" s="221">
        <v>142</v>
      </c>
    </row>
    <row r="96" spans="1:14" ht="5.8" customHeight="1" x14ac:dyDescent="0.85">
      <c r="A96" s="224"/>
      <c r="B96" s="227"/>
      <c r="C96" s="227"/>
      <c r="D96" s="216"/>
      <c r="E96" s="216"/>
      <c r="F96" s="216"/>
      <c r="G96" s="216"/>
      <c r="H96" s="218"/>
      <c r="I96" s="218"/>
      <c r="J96" s="31"/>
      <c r="K96" s="207"/>
      <c r="L96" s="207"/>
      <c r="M96" s="207"/>
      <c r="N96" s="209"/>
    </row>
    <row r="97" spans="1:14" ht="5.8" customHeight="1" x14ac:dyDescent="0.85">
      <c r="A97" s="224"/>
      <c r="B97" s="227"/>
      <c r="C97" s="227"/>
      <c r="D97" s="216"/>
      <c r="E97" s="216"/>
      <c r="F97" s="216"/>
      <c r="G97" s="216"/>
      <c r="H97" s="218"/>
      <c r="I97" s="218"/>
      <c r="J97" s="251" t="s">
        <v>118</v>
      </c>
      <c r="K97" s="207" t="s">
        <v>487</v>
      </c>
      <c r="L97" s="207"/>
      <c r="M97" s="207" t="s">
        <v>110</v>
      </c>
      <c r="N97" s="209">
        <v>94</v>
      </c>
    </row>
    <row r="98" spans="1:14" ht="5.8" customHeight="1" x14ac:dyDescent="0.85">
      <c r="A98" s="224"/>
      <c r="B98" s="227"/>
      <c r="C98" s="227"/>
      <c r="D98" s="216" t="s">
        <v>1209</v>
      </c>
      <c r="E98" s="216"/>
      <c r="F98" s="216"/>
      <c r="G98" s="216"/>
      <c r="H98" s="218"/>
      <c r="I98" s="218"/>
      <c r="J98" s="251"/>
      <c r="K98" s="207"/>
      <c r="L98" s="207"/>
      <c r="M98" s="207"/>
      <c r="N98" s="209"/>
    </row>
    <row r="99" spans="1:14" ht="5.8" customHeight="1" x14ac:dyDescent="0.85">
      <c r="A99" s="224"/>
      <c r="B99" s="227"/>
      <c r="C99" s="227"/>
      <c r="D99" s="216"/>
      <c r="E99" s="216"/>
      <c r="F99" s="216"/>
      <c r="G99" s="216"/>
      <c r="H99" s="218"/>
      <c r="I99" s="218"/>
      <c r="J99" s="251"/>
      <c r="K99" s="207" t="s">
        <v>481</v>
      </c>
      <c r="L99" s="207"/>
      <c r="M99" s="207" t="s">
        <v>109</v>
      </c>
      <c r="N99" s="209">
        <v>80</v>
      </c>
    </row>
    <row r="100" spans="1:14" ht="5.8" customHeight="1" x14ac:dyDescent="0.85">
      <c r="A100" s="225"/>
      <c r="B100" s="228"/>
      <c r="C100" s="228"/>
      <c r="D100" s="222"/>
      <c r="E100" s="222"/>
      <c r="F100" s="222"/>
      <c r="G100" s="222"/>
      <c r="H100" s="219"/>
      <c r="I100" s="219"/>
      <c r="J100" s="33"/>
      <c r="K100" s="208"/>
      <c r="L100" s="208"/>
      <c r="M100" s="208"/>
      <c r="N100" s="210"/>
    </row>
    <row r="101" spans="1:14" ht="5.8" customHeight="1" x14ac:dyDescent="0.85">
      <c r="A101" s="223" t="s">
        <v>82</v>
      </c>
      <c r="B101" s="226" t="s">
        <v>92</v>
      </c>
      <c r="C101" s="226"/>
      <c r="D101" s="215" t="s">
        <v>83</v>
      </c>
      <c r="E101" s="215"/>
      <c r="F101" s="215"/>
      <c r="G101" s="215"/>
      <c r="H101" s="217">
        <v>306</v>
      </c>
      <c r="I101" s="217"/>
      <c r="J101" s="32"/>
      <c r="K101" s="220" t="s">
        <v>409</v>
      </c>
      <c r="L101" s="220"/>
      <c r="M101" s="220" t="s">
        <v>110</v>
      </c>
      <c r="N101" s="221">
        <v>130</v>
      </c>
    </row>
    <row r="102" spans="1:14" ht="5.8" customHeight="1" x14ac:dyDescent="0.85">
      <c r="A102" s="224"/>
      <c r="B102" s="227"/>
      <c r="C102" s="227"/>
      <c r="D102" s="216"/>
      <c r="E102" s="216"/>
      <c r="F102" s="216"/>
      <c r="G102" s="216"/>
      <c r="H102" s="218"/>
      <c r="I102" s="218"/>
      <c r="J102" s="31"/>
      <c r="K102" s="207"/>
      <c r="L102" s="207"/>
      <c r="M102" s="207"/>
      <c r="N102" s="209"/>
    </row>
    <row r="103" spans="1:14" ht="5.8" customHeight="1" x14ac:dyDescent="0.85">
      <c r="A103" s="224"/>
      <c r="B103" s="227"/>
      <c r="C103" s="227"/>
      <c r="D103" s="216"/>
      <c r="E103" s="216"/>
      <c r="F103" s="216"/>
      <c r="G103" s="216"/>
      <c r="H103" s="218"/>
      <c r="I103" s="218"/>
      <c r="J103" s="251" t="s">
        <v>118</v>
      </c>
      <c r="K103" s="207" t="s">
        <v>408</v>
      </c>
      <c r="L103" s="207"/>
      <c r="M103" s="207" t="s">
        <v>110</v>
      </c>
      <c r="N103" s="209">
        <v>88</v>
      </c>
    </row>
    <row r="104" spans="1:14" ht="5.8" customHeight="1" x14ac:dyDescent="0.85">
      <c r="A104" s="224"/>
      <c r="B104" s="227"/>
      <c r="C104" s="227"/>
      <c r="D104" s="216" t="s">
        <v>93</v>
      </c>
      <c r="E104" s="216"/>
      <c r="F104" s="216"/>
      <c r="G104" s="216"/>
      <c r="H104" s="218"/>
      <c r="I104" s="218"/>
      <c r="J104" s="251"/>
      <c r="K104" s="207"/>
      <c r="L104" s="207"/>
      <c r="M104" s="207"/>
      <c r="N104" s="209"/>
    </row>
    <row r="105" spans="1:14" ht="5.8" customHeight="1" x14ac:dyDescent="0.85">
      <c r="A105" s="224"/>
      <c r="B105" s="227"/>
      <c r="C105" s="227"/>
      <c r="D105" s="216"/>
      <c r="E105" s="216"/>
      <c r="F105" s="216"/>
      <c r="G105" s="216"/>
      <c r="H105" s="218"/>
      <c r="I105" s="218"/>
      <c r="J105" s="251"/>
      <c r="K105" s="207" t="s">
        <v>411</v>
      </c>
      <c r="L105" s="207"/>
      <c r="M105" s="207" t="s">
        <v>109</v>
      </c>
      <c r="N105" s="209">
        <v>88</v>
      </c>
    </row>
    <row r="106" spans="1:14" ht="5.8" customHeight="1" x14ac:dyDescent="0.85">
      <c r="A106" s="225"/>
      <c r="B106" s="228"/>
      <c r="C106" s="228"/>
      <c r="D106" s="222"/>
      <c r="E106" s="222"/>
      <c r="F106" s="222"/>
      <c r="G106" s="222"/>
      <c r="H106" s="219"/>
      <c r="I106" s="219"/>
      <c r="J106" s="33"/>
      <c r="K106" s="208"/>
      <c r="L106" s="208"/>
      <c r="M106" s="208"/>
      <c r="N106" s="210"/>
    </row>
    <row r="107" spans="1:14" ht="5.8" customHeight="1" x14ac:dyDescent="0.85">
      <c r="A107" s="223" t="s">
        <v>82</v>
      </c>
      <c r="B107" s="226" t="s">
        <v>443</v>
      </c>
      <c r="C107" s="226"/>
      <c r="D107" s="215" t="s">
        <v>72</v>
      </c>
      <c r="E107" s="215"/>
      <c r="F107" s="215"/>
      <c r="G107" s="215"/>
      <c r="H107" s="217">
        <v>272</v>
      </c>
      <c r="I107" s="217"/>
      <c r="J107" s="32"/>
      <c r="K107" s="220" t="s">
        <v>445</v>
      </c>
      <c r="L107" s="220"/>
      <c r="M107" s="220" t="s">
        <v>109</v>
      </c>
      <c r="N107" s="221">
        <v>104</v>
      </c>
    </row>
    <row r="108" spans="1:14" ht="5.8" customHeight="1" x14ac:dyDescent="0.85">
      <c r="A108" s="224"/>
      <c r="B108" s="227"/>
      <c r="C108" s="227"/>
      <c r="D108" s="216"/>
      <c r="E108" s="216"/>
      <c r="F108" s="216"/>
      <c r="G108" s="216"/>
      <c r="H108" s="218"/>
      <c r="I108" s="218"/>
      <c r="J108" s="31"/>
      <c r="K108" s="207"/>
      <c r="L108" s="207"/>
      <c r="M108" s="207"/>
      <c r="N108" s="209"/>
    </row>
    <row r="109" spans="1:14" ht="5.8" customHeight="1" x14ac:dyDescent="0.85">
      <c r="A109" s="224"/>
      <c r="B109" s="227"/>
      <c r="C109" s="227"/>
      <c r="D109" s="216"/>
      <c r="E109" s="216"/>
      <c r="F109" s="216"/>
      <c r="G109" s="216"/>
      <c r="H109" s="218"/>
      <c r="I109" s="218"/>
      <c r="J109" s="251" t="s">
        <v>118</v>
      </c>
      <c r="K109" s="207" t="s">
        <v>444</v>
      </c>
      <c r="L109" s="207"/>
      <c r="M109" s="207" t="s">
        <v>110</v>
      </c>
      <c r="N109" s="209">
        <v>86</v>
      </c>
    </row>
    <row r="110" spans="1:14" ht="5.8" customHeight="1" x14ac:dyDescent="0.85">
      <c r="A110" s="224"/>
      <c r="B110" s="227"/>
      <c r="C110" s="227"/>
      <c r="D110" s="216" t="s">
        <v>1213</v>
      </c>
      <c r="E110" s="216"/>
      <c r="F110" s="216"/>
      <c r="G110" s="216"/>
      <c r="H110" s="218"/>
      <c r="I110" s="218"/>
      <c r="J110" s="251"/>
      <c r="K110" s="207"/>
      <c r="L110" s="207"/>
      <c r="M110" s="207"/>
      <c r="N110" s="209"/>
    </row>
    <row r="111" spans="1:14" ht="5.8" customHeight="1" x14ac:dyDescent="0.85">
      <c r="A111" s="224"/>
      <c r="B111" s="227"/>
      <c r="C111" s="227"/>
      <c r="D111" s="216"/>
      <c r="E111" s="216"/>
      <c r="F111" s="216"/>
      <c r="G111" s="216"/>
      <c r="H111" s="218"/>
      <c r="I111" s="218"/>
      <c r="J111" s="251"/>
      <c r="K111" s="207" t="s">
        <v>442</v>
      </c>
      <c r="L111" s="207"/>
      <c r="M111" s="207" t="s">
        <v>110</v>
      </c>
      <c r="N111" s="209">
        <v>82</v>
      </c>
    </row>
    <row r="112" spans="1:14" ht="5.8" customHeight="1" x14ac:dyDescent="0.85">
      <c r="A112" s="225"/>
      <c r="B112" s="228"/>
      <c r="C112" s="228"/>
      <c r="D112" s="222"/>
      <c r="E112" s="222"/>
      <c r="F112" s="222"/>
      <c r="G112" s="222"/>
      <c r="H112" s="219"/>
      <c r="I112" s="219"/>
      <c r="J112" s="33"/>
      <c r="K112" s="208"/>
      <c r="L112" s="208"/>
      <c r="M112" s="208"/>
      <c r="N112" s="210"/>
    </row>
    <row r="113" spans="1:14" ht="5.8" customHeight="1" x14ac:dyDescent="0.85">
      <c r="A113" s="223" t="s">
        <v>82</v>
      </c>
      <c r="B113" s="226" t="s">
        <v>170</v>
      </c>
      <c r="C113" s="226"/>
      <c r="D113" s="215" t="s">
        <v>72</v>
      </c>
      <c r="E113" s="215"/>
      <c r="F113" s="215"/>
      <c r="G113" s="215"/>
      <c r="H113" s="217">
        <v>266</v>
      </c>
      <c r="I113" s="217"/>
      <c r="J113" s="32"/>
      <c r="K113" s="220" t="s">
        <v>456</v>
      </c>
      <c r="L113" s="220"/>
      <c r="M113" s="220" t="s">
        <v>110</v>
      </c>
      <c r="N113" s="221">
        <v>198</v>
      </c>
    </row>
    <row r="114" spans="1:14" ht="5.8" customHeight="1" x14ac:dyDescent="0.85">
      <c r="A114" s="224"/>
      <c r="B114" s="227"/>
      <c r="C114" s="227"/>
      <c r="D114" s="216"/>
      <c r="E114" s="216"/>
      <c r="F114" s="216"/>
      <c r="G114" s="216"/>
      <c r="H114" s="218"/>
      <c r="I114" s="218"/>
      <c r="J114" s="31"/>
      <c r="K114" s="207"/>
      <c r="L114" s="207"/>
      <c r="M114" s="207"/>
      <c r="N114" s="209"/>
    </row>
    <row r="115" spans="1:14" ht="5.8" customHeight="1" x14ac:dyDescent="0.85">
      <c r="A115" s="224"/>
      <c r="B115" s="227"/>
      <c r="C115" s="227"/>
      <c r="D115" s="216"/>
      <c r="E115" s="216"/>
      <c r="F115" s="216"/>
      <c r="G115" s="216"/>
      <c r="H115" s="218"/>
      <c r="I115" s="218"/>
      <c r="J115" s="251" t="s">
        <v>118</v>
      </c>
      <c r="K115" s="207" t="s">
        <v>457</v>
      </c>
      <c r="L115" s="207"/>
      <c r="M115" s="207" t="s">
        <v>109</v>
      </c>
      <c r="N115" s="209">
        <v>68</v>
      </c>
    </row>
    <row r="116" spans="1:14" ht="5.8" customHeight="1" x14ac:dyDescent="0.85">
      <c r="A116" s="224"/>
      <c r="B116" s="227"/>
      <c r="C116" s="227"/>
      <c r="D116" s="216" t="s">
        <v>1083</v>
      </c>
      <c r="E116" s="216"/>
      <c r="F116" s="216"/>
      <c r="G116" s="216"/>
      <c r="H116" s="218"/>
      <c r="I116" s="218"/>
      <c r="J116" s="251"/>
      <c r="K116" s="207"/>
      <c r="L116" s="207"/>
      <c r="M116" s="207"/>
      <c r="N116" s="209"/>
    </row>
    <row r="117" spans="1:14" ht="5.8" customHeight="1" x14ac:dyDescent="0.85">
      <c r="A117" s="224"/>
      <c r="B117" s="227"/>
      <c r="C117" s="227"/>
      <c r="D117" s="216"/>
      <c r="E117" s="216"/>
      <c r="F117" s="216"/>
      <c r="G117" s="216"/>
      <c r="H117" s="218"/>
      <c r="I117" s="218"/>
      <c r="J117" s="251"/>
      <c r="K117" s="207" t="s">
        <v>455</v>
      </c>
      <c r="L117" s="207"/>
      <c r="M117" s="207" t="s">
        <v>109</v>
      </c>
      <c r="N117" s="209">
        <v>0</v>
      </c>
    </row>
    <row r="118" spans="1:14" ht="5.8" customHeight="1" x14ac:dyDescent="0.85">
      <c r="A118" s="225"/>
      <c r="B118" s="228"/>
      <c r="C118" s="228"/>
      <c r="D118" s="222"/>
      <c r="E118" s="222"/>
      <c r="F118" s="222"/>
      <c r="G118" s="222"/>
      <c r="H118" s="219"/>
      <c r="I118" s="219"/>
      <c r="J118" s="33"/>
      <c r="K118" s="208"/>
      <c r="L118" s="208"/>
      <c r="M118" s="208"/>
      <c r="N118" s="210"/>
    </row>
    <row r="119" spans="1:14" ht="5.8" customHeight="1" x14ac:dyDescent="0.85">
      <c r="A119" s="223" t="s">
        <v>82</v>
      </c>
      <c r="B119" s="226" t="s">
        <v>212</v>
      </c>
      <c r="C119" s="226"/>
      <c r="D119" s="215" t="s">
        <v>67</v>
      </c>
      <c r="E119" s="215"/>
      <c r="F119" s="215"/>
      <c r="G119" s="215"/>
      <c r="H119" s="217">
        <v>224</v>
      </c>
      <c r="I119" s="217"/>
      <c r="J119" s="32"/>
      <c r="K119" s="220" t="s">
        <v>542</v>
      </c>
      <c r="L119" s="220"/>
      <c r="M119" s="220" t="s">
        <v>110</v>
      </c>
      <c r="N119" s="221">
        <v>94</v>
      </c>
    </row>
    <row r="120" spans="1:14" ht="5.8" customHeight="1" x14ac:dyDescent="0.85">
      <c r="A120" s="224"/>
      <c r="B120" s="227"/>
      <c r="C120" s="227"/>
      <c r="D120" s="216"/>
      <c r="E120" s="216"/>
      <c r="F120" s="216"/>
      <c r="G120" s="216"/>
      <c r="H120" s="218"/>
      <c r="I120" s="218"/>
      <c r="J120" s="31"/>
      <c r="K120" s="207"/>
      <c r="L120" s="207"/>
      <c r="M120" s="207"/>
      <c r="N120" s="209"/>
    </row>
    <row r="121" spans="1:14" ht="5.8" customHeight="1" x14ac:dyDescent="0.85">
      <c r="A121" s="224"/>
      <c r="B121" s="227"/>
      <c r="C121" s="227"/>
      <c r="D121" s="216"/>
      <c r="E121" s="216"/>
      <c r="F121" s="216"/>
      <c r="G121" s="216"/>
      <c r="H121" s="218"/>
      <c r="I121" s="218"/>
      <c r="J121" s="251" t="s">
        <v>118</v>
      </c>
      <c r="K121" s="207" t="s">
        <v>544</v>
      </c>
      <c r="L121" s="207"/>
      <c r="M121" s="207" t="s">
        <v>109</v>
      </c>
      <c r="N121" s="209">
        <v>74</v>
      </c>
    </row>
    <row r="122" spans="1:14" ht="5.8" customHeight="1" x14ac:dyDescent="0.85">
      <c r="A122" s="224"/>
      <c r="B122" s="227"/>
      <c r="C122" s="227"/>
      <c r="D122" s="216" t="s">
        <v>1426</v>
      </c>
      <c r="E122" s="216"/>
      <c r="F122" s="216"/>
      <c r="G122" s="216"/>
      <c r="H122" s="218"/>
      <c r="I122" s="218"/>
      <c r="J122" s="251"/>
      <c r="K122" s="207"/>
      <c r="L122" s="207"/>
      <c r="M122" s="207"/>
      <c r="N122" s="209"/>
    </row>
    <row r="123" spans="1:14" ht="5.8" customHeight="1" x14ac:dyDescent="0.85">
      <c r="A123" s="224"/>
      <c r="B123" s="227"/>
      <c r="C123" s="227"/>
      <c r="D123" s="216"/>
      <c r="E123" s="216"/>
      <c r="F123" s="216"/>
      <c r="G123" s="216"/>
      <c r="H123" s="218"/>
      <c r="I123" s="218"/>
      <c r="J123" s="251"/>
      <c r="K123" s="207" t="s">
        <v>543</v>
      </c>
      <c r="L123" s="207"/>
      <c r="M123" s="207" t="s">
        <v>109</v>
      </c>
      <c r="N123" s="209">
        <v>56</v>
      </c>
    </row>
    <row r="124" spans="1:14" ht="5.8" customHeight="1" x14ac:dyDescent="0.85">
      <c r="A124" s="225"/>
      <c r="B124" s="228"/>
      <c r="C124" s="228"/>
      <c r="D124" s="222"/>
      <c r="E124" s="222"/>
      <c r="F124" s="222"/>
      <c r="G124" s="222"/>
      <c r="H124" s="219"/>
      <c r="I124" s="219"/>
      <c r="J124" s="33"/>
      <c r="K124" s="208"/>
      <c r="L124" s="208"/>
      <c r="M124" s="208"/>
      <c r="N124" s="210"/>
    </row>
    <row r="125" spans="1:14" ht="5.8" customHeight="1" x14ac:dyDescent="0.85">
      <c r="A125" s="223" t="s">
        <v>82</v>
      </c>
      <c r="B125" s="226" t="s">
        <v>160</v>
      </c>
      <c r="C125" s="226"/>
      <c r="D125" s="215" t="s">
        <v>71</v>
      </c>
      <c r="E125" s="215"/>
      <c r="F125" s="215"/>
      <c r="G125" s="215"/>
      <c r="H125" s="217">
        <v>180</v>
      </c>
      <c r="I125" s="217"/>
      <c r="J125" s="32"/>
      <c r="K125" s="220" t="s">
        <v>432</v>
      </c>
      <c r="L125" s="220"/>
      <c r="M125" s="220" t="s">
        <v>110</v>
      </c>
      <c r="N125" s="221">
        <v>84</v>
      </c>
    </row>
    <row r="126" spans="1:14" ht="5.8" customHeight="1" x14ac:dyDescent="0.85">
      <c r="A126" s="224"/>
      <c r="B126" s="227"/>
      <c r="C126" s="227"/>
      <c r="D126" s="216"/>
      <c r="E126" s="216"/>
      <c r="F126" s="216"/>
      <c r="G126" s="216"/>
      <c r="H126" s="218"/>
      <c r="I126" s="218"/>
      <c r="J126" s="31"/>
      <c r="K126" s="207"/>
      <c r="L126" s="207"/>
      <c r="M126" s="207"/>
      <c r="N126" s="209"/>
    </row>
    <row r="127" spans="1:14" ht="5.8" customHeight="1" x14ac:dyDescent="0.85">
      <c r="A127" s="224"/>
      <c r="B127" s="227"/>
      <c r="C127" s="227"/>
      <c r="D127" s="216"/>
      <c r="E127" s="216"/>
      <c r="F127" s="216"/>
      <c r="G127" s="216"/>
      <c r="H127" s="218"/>
      <c r="I127" s="218"/>
      <c r="J127" s="251" t="s">
        <v>118</v>
      </c>
      <c r="K127" s="207" t="s">
        <v>434</v>
      </c>
      <c r="L127" s="207"/>
      <c r="M127" s="207" t="s">
        <v>109</v>
      </c>
      <c r="N127" s="209">
        <v>52</v>
      </c>
    </row>
    <row r="128" spans="1:14" ht="5.8" customHeight="1" x14ac:dyDescent="0.85">
      <c r="A128" s="224"/>
      <c r="B128" s="227"/>
      <c r="C128" s="227"/>
      <c r="D128" s="216" t="s">
        <v>1427</v>
      </c>
      <c r="E128" s="216"/>
      <c r="F128" s="216"/>
      <c r="G128" s="216"/>
      <c r="H128" s="218"/>
      <c r="I128" s="218"/>
      <c r="J128" s="251"/>
      <c r="K128" s="207"/>
      <c r="L128" s="207"/>
      <c r="M128" s="207"/>
      <c r="N128" s="209"/>
    </row>
    <row r="129" spans="1:14" ht="5.8" customHeight="1" x14ac:dyDescent="0.85">
      <c r="A129" s="224"/>
      <c r="B129" s="227"/>
      <c r="C129" s="227"/>
      <c r="D129" s="216"/>
      <c r="E129" s="216"/>
      <c r="F129" s="216"/>
      <c r="G129" s="216"/>
      <c r="H129" s="218"/>
      <c r="I129" s="218"/>
      <c r="J129" s="251"/>
      <c r="K129" s="207" t="s">
        <v>433</v>
      </c>
      <c r="L129" s="207"/>
      <c r="M129" s="207" t="s">
        <v>109</v>
      </c>
      <c r="N129" s="209">
        <v>44</v>
      </c>
    </row>
    <row r="130" spans="1:14" ht="5.8" customHeight="1" x14ac:dyDescent="0.85">
      <c r="A130" s="225"/>
      <c r="B130" s="228"/>
      <c r="C130" s="228"/>
      <c r="D130" s="222"/>
      <c r="E130" s="222"/>
      <c r="F130" s="222"/>
      <c r="G130" s="222"/>
      <c r="H130" s="219"/>
      <c r="I130" s="219"/>
      <c r="J130" s="33"/>
      <c r="K130" s="208"/>
      <c r="L130" s="208"/>
      <c r="M130" s="208"/>
      <c r="N130" s="210"/>
    </row>
    <row r="131" spans="1:14" ht="15" customHeight="1" x14ac:dyDescent="0.85">
      <c r="A131" s="17"/>
      <c r="B131" s="24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s="38" customFormat="1" ht="29.5" customHeight="1" x14ac:dyDescent="0.85">
      <c r="A132" s="37" t="s">
        <v>58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9"/>
      <c r="M132" s="39"/>
      <c r="N132" s="39"/>
    </row>
    <row r="133" spans="1:14" ht="15" customHeight="1" x14ac:dyDescent="0.8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7"/>
      <c r="M133" s="17"/>
      <c r="N133" s="17"/>
    </row>
    <row r="134" spans="1:14" ht="12" customHeight="1" x14ac:dyDescent="0.85">
      <c r="A134" s="26" t="s">
        <v>60</v>
      </c>
      <c r="B134" s="25" t="s">
        <v>61</v>
      </c>
      <c r="C134" s="25" t="s">
        <v>62</v>
      </c>
      <c r="D134" s="409" t="s">
        <v>63</v>
      </c>
      <c r="E134" s="409"/>
      <c r="F134" s="409"/>
      <c r="G134" s="409"/>
      <c r="H134" s="409" t="s">
        <v>115</v>
      </c>
      <c r="I134" s="409"/>
      <c r="J134" s="409" t="s">
        <v>116</v>
      </c>
      <c r="K134" s="409"/>
      <c r="L134" s="25" t="s">
        <v>117</v>
      </c>
      <c r="M134" s="409" t="s">
        <v>64</v>
      </c>
      <c r="N134" s="410"/>
    </row>
    <row r="135" spans="1:14" x14ac:dyDescent="0.85">
      <c r="A135" s="18" t="s">
        <v>0</v>
      </c>
      <c r="B135" s="19" t="s">
        <v>429</v>
      </c>
      <c r="C135" s="19" t="s">
        <v>1093</v>
      </c>
      <c r="D135" s="411" t="s">
        <v>18</v>
      </c>
      <c r="E135" s="411"/>
      <c r="F135" s="411"/>
      <c r="G135" s="411"/>
      <c r="H135" s="411">
        <v>98</v>
      </c>
      <c r="I135" s="411"/>
      <c r="J135" s="411">
        <v>100</v>
      </c>
      <c r="K135" s="411"/>
      <c r="L135" s="19">
        <v>100</v>
      </c>
      <c r="M135" s="411">
        <v>298</v>
      </c>
      <c r="N135" s="412"/>
    </row>
    <row r="136" spans="1:14" x14ac:dyDescent="0.85">
      <c r="A136" s="20" t="s">
        <v>1065</v>
      </c>
      <c r="B136" s="21" t="s">
        <v>390</v>
      </c>
      <c r="C136" s="21" t="s">
        <v>1096</v>
      </c>
      <c r="D136" s="205" t="s">
        <v>48</v>
      </c>
      <c r="E136" s="205"/>
      <c r="F136" s="205"/>
      <c r="G136" s="205"/>
      <c r="H136" s="205">
        <v>98</v>
      </c>
      <c r="I136" s="205"/>
      <c r="J136" s="205">
        <v>100</v>
      </c>
      <c r="K136" s="205"/>
      <c r="L136" s="21">
        <v>100</v>
      </c>
      <c r="M136" s="205">
        <v>298</v>
      </c>
      <c r="N136" s="206"/>
    </row>
    <row r="137" spans="1:14" x14ac:dyDescent="0.85">
      <c r="A137" s="20" t="s">
        <v>1069</v>
      </c>
      <c r="B137" s="21" t="s">
        <v>428</v>
      </c>
      <c r="C137" s="21" t="s">
        <v>1101</v>
      </c>
      <c r="D137" s="205" t="s">
        <v>18</v>
      </c>
      <c r="E137" s="205"/>
      <c r="F137" s="205"/>
      <c r="G137" s="205"/>
      <c r="H137" s="205">
        <v>98</v>
      </c>
      <c r="I137" s="205"/>
      <c r="J137" s="205">
        <v>100</v>
      </c>
      <c r="K137" s="205"/>
      <c r="L137" s="21">
        <v>98</v>
      </c>
      <c r="M137" s="205">
        <v>296</v>
      </c>
      <c r="N137" s="206"/>
    </row>
    <row r="138" spans="1:14" x14ac:dyDescent="0.85">
      <c r="A138" s="20" t="s">
        <v>1072</v>
      </c>
      <c r="B138" s="21" t="s">
        <v>469</v>
      </c>
      <c r="C138" s="21" t="s">
        <v>1106</v>
      </c>
      <c r="D138" s="205" t="s">
        <v>470</v>
      </c>
      <c r="E138" s="205"/>
      <c r="F138" s="205"/>
      <c r="G138" s="205"/>
      <c r="H138" s="205">
        <v>100</v>
      </c>
      <c r="I138" s="205"/>
      <c r="J138" s="205">
        <v>100</v>
      </c>
      <c r="K138" s="205"/>
      <c r="L138" s="21">
        <v>94</v>
      </c>
      <c r="M138" s="205">
        <v>294</v>
      </c>
      <c r="N138" s="206"/>
    </row>
    <row r="139" spans="1:14" x14ac:dyDescent="0.85">
      <c r="A139" s="20" t="s">
        <v>1075</v>
      </c>
      <c r="B139" s="21" t="s">
        <v>499</v>
      </c>
      <c r="C139" s="21" t="s">
        <v>1111</v>
      </c>
      <c r="D139" s="205" t="s">
        <v>30</v>
      </c>
      <c r="E139" s="205"/>
      <c r="F139" s="205"/>
      <c r="G139" s="205"/>
      <c r="H139" s="205">
        <v>96</v>
      </c>
      <c r="I139" s="205"/>
      <c r="J139" s="205">
        <v>100</v>
      </c>
      <c r="K139" s="205"/>
      <c r="L139" s="21">
        <v>88</v>
      </c>
      <c r="M139" s="205">
        <v>284</v>
      </c>
      <c r="N139" s="206"/>
    </row>
    <row r="140" spans="1:14" x14ac:dyDescent="0.85">
      <c r="A140" s="20" t="s">
        <v>1079</v>
      </c>
      <c r="B140" s="21" t="s">
        <v>379</v>
      </c>
      <c r="C140" s="21" t="s">
        <v>1115</v>
      </c>
      <c r="D140" s="205" t="s">
        <v>35</v>
      </c>
      <c r="E140" s="205"/>
      <c r="F140" s="205"/>
      <c r="G140" s="205"/>
      <c r="H140" s="205">
        <v>98</v>
      </c>
      <c r="I140" s="205"/>
      <c r="J140" s="205">
        <v>100</v>
      </c>
      <c r="K140" s="205"/>
      <c r="L140" s="21">
        <v>80</v>
      </c>
      <c r="M140" s="205">
        <v>278</v>
      </c>
      <c r="N140" s="206"/>
    </row>
    <row r="141" spans="1:14" x14ac:dyDescent="0.85">
      <c r="A141" s="20" t="s">
        <v>1079</v>
      </c>
      <c r="B141" s="21" t="s">
        <v>505</v>
      </c>
      <c r="C141" s="21" t="s">
        <v>1111</v>
      </c>
      <c r="D141" s="205" t="s">
        <v>342</v>
      </c>
      <c r="E141" s="205"/>
      <c r="F141" s="205"/>
      <c r="G141" s="205"/>
      <c r="H141" s="205">
        <v>96</v>
      </c>
      <c r="I141" s="205"/>
      <c r="J141" s="205">
        <v>98</v>
      </c>
      <c r="K141" s="205"/>
      <c r="L141" s="21">
        <v>84</v>
      </c>
      <c r="M141" s="205">
        <v>278</v>
      </c>
      <c r="N141" s="206"/>
    </row>
    <row r="142" spans="1:14" x14ac:dyDescent="0.85">
      <c r="A142" s="20" t="s">
        <v>1084</v>
      </c>
      <c r="B142" s="21" t="s">
        <v>391</v>
      </c>
      <c r="C142" s="21" t="s">
        <v>1124</v>
      </c>
      <c r="D142" s="205" t="s">
        <v>48</v>
      </c>
      <c r="E142" s="205"/>
      <c r="F142" s="205"/>
      <c r="G142" s="205"/>
      <c r="H142" s="205">
        <v>94</v>
      </c>
      <c r="I142" s="205"/>
      <c r="J142" s="205">
        <v>100</v>
      </c>
      <c r="K142" s="205"/>
      <c r="L142" s="21">
        <v>82</v>
      </c>
      <c r="M142" s="205">
        <v>276</v>
      </c>
      <c r="N142" s="206"/>
    </row>
    <row r="143" spans="1:14" x14ac:dyDescent="0.85">
      <c r="A143" s="20" t="s">
        <v>1089</v>
      </c>
      <c r="B143" s="21" t="s">
        <v>460</v>
      </c>
      <c r="C143" s="21" t="s">
        <v>1128</v>
      </c>
      <c r="D143" s="205" t="s">
        <v>5</v>
      </c>
      <c r="E143" s="205"/>
      <c r="F143" s="205"/>
      <c r="G143" s="205"/>
      <c r="H143" s="205">
        <v>90</v>
      </c>
      <c r="I143" s="205"/>
      <c r="J143" s="205">
        <v>100</v>
      </c>
      <c r="K143" s="205"/>
      <c r="L143" s="21">
        <v>80</v>
      </c>
      <c r="M143" s="205">
        <v>270</v>
      </c>
      <c r="N143" s="206"/>
    </row>
    <row r="144" spans="1:14" x14ac:dyDescent="0.85">
      <c r="A144" s="20" t="s">
        <v>1013</v>
      </c>
      <c r="B144" s="21" t="s">
        <v>382</v>
      </c>
      <c r="C144" s="21" t="s">
        <v>1130</v>
      </c>
      <c r="D144" s="205" t="s">
        <v>35</v>
      </c>
      <c r="E144" s="205"/>
      <c r="F144" s="205"/>
      <c r="G144" s="205"/>
      <c r="H144" s="205">
        <v>84</v>
      </c>
      <c r="I144" s="205"/>
      <c r="J144" s="205">
        <v>96</v>
      </c>
      <c r="K144" s="205"/>
      <c r="L144" s="21">
        <v>82</v>
      </c>
      <c r="M144" s="205">
        <v>262</v>
      </c>
      <c r="N144" s="206"/>
    </row>
    <row r="145" spans="1:14" x14ac:dyDescent="0.85">
      <c r="A145" s="20" t="s">
        <v>1027</v>
      </c>
      <c r="B145" s="21" t="s">
        <v>464</v>
      </c>
      <c r="C145" s="21" t="s">
        <v>1134</v>
      </c>
      <c r="D145" s="205" t="s">
        <v>13</v>
      </c>
      <c r="E145" s="205"/>
      <c r="F145" s="205"/>
      <c r="G145" s="205"/>
      <c r="H145" s="205">
        <v>76</v>
      </c>
      <c r="I145" s="205"/>
      <c r="J145" s="205">
        <v>100</v>
      </c>
      <c r="K145" s="205"/>
      <c r="L145" s="21">
        <v>82</v>
      </c>
      <c r="M145" s="205">
        <v>258</v>
      </c>
      <c r="N145" s="206"/>
    </row>
    <row r="146" spans="1:14" x14ac:dyDescent="0.85">
      <c r="A146" s="20" t="s">
        <v>1032</v>
      </c>
      <c r="B146" s="21" t="s">
        <v>478</v>
      </c>
      <c r="C146" s="21" t="s">
        <v>1138</v>
      </c>
      <c r="D146" s="205" t="s">
        <v>309</v>
      </c>
      <c r="E146" s="205"/>
      <c r="F146" s="205"/>
      <c r="G146" s="205"/>
      <c r="H146" s="205">
        <v>76</v>
      </c>
      <c r="I146" s="205"/>
      <c r="J146" s="205">
        <v>100</v>
      </c>
      <c r="K146" s="205"/>
      <c r="L146" s="21">
        <v>76</v>
      </c>
      <c r="M146" s="205">
        <v>252</v>
      </c>
      <c r="N146" s="206"/>
    </row>
    <row r="147" spans="1:14" x14ac:dyDescent="0.85">
      <c r="A147" s="20" t="s">
        <v>1032</v>
      </c>
      <c r="B147" s="21" t="s">
        <v>497</v>
      </c>
      <c r="C147" s="21" t="s">
        <v>1140</v>
      </c>
      <c r="D147" s="205" t="s">
        <v>7</v>
      </c>
      <c r="E147" s="205"/>
      <c r="F147" s="205"/>
      <c r="G147" s="205"/>
      <c r="H147" s="205">
        <v>80</v>
      </c>
      <c r="I147" s="205"/>
      <c r="J147" s="205">
        <v>96</v>
      </c>
      <c r="K147" s="205"/>
      <c r="L147" s="21">
        <v>76</v>
      </c>
      <c r="M147" s="205">
        <v>252</v>
      </c>
      <c r="N147" s="206"/>
    </row>
    <row r="148" spans="1:14" x14ac:dyDescent="0.85">
      <c r="A148" s="20" t="s">
        <v>1004</v>
      </c>
      <c r="B148" s="21" t="s">
        <v>392</v>
      </c>
      <c r="C148" s="21" t="s">
        <v>1124</v>
      </c>
      <c r="D148" s="205" t="s">
        <v>48</v>
      </c>
      <c r="E148" s="205"/>
      <c r="F148" s="205"/>
      <c r="G148" s="205"/>
      <c r="H148" s="205">
        <v>80</v>
      </c>
      <c r="I148" s="205"/>
      <c r="J148" s="205">
        <v>96</v>
      </c>
      <c r="K148" s="205"/>
      <c r="L148" s="21">
        <v>68</v>
      </c>
      <c r="M148" s="205">
        <v>244</v>
      </c>
      <c r="N148" s="206"/>
    </row>
    <row r="149" spans="1:14" x14ac:dyDescent="0.85">
      <c r="A149" s="20" t="s">
        <v>1004</v>
      </c>
      <c r="B149" s="21" t="s">
        <v>473</v>
      </c>
      <c r="C149" s="21" t="s">
        <v>1149</v>
      </c>
      <c r="D149" s="205" t="s">
        <v>301</v>
      </c>
      <c r="E149" s="205"/>
      <c r="F149" s="205"/>
      <c r="G149" s="205"/>
      <c r="H149" s="205">
        <v>76</v>
      </c>
      <c r="I149" s="205"/>
      <c r="J149" s="205">
        <v>96</v>
      </c>
      <c r="K149" s="205"/>
      <c r="L149" s="21">
        <v>72</v>
      </c>
      <c r="M149" s="205">
        <v>244</v>
      </c>
      <c r="N149" s="206"/>
    </row>
    <row r="150" spans="1:14" x14ac:dyDescent="0.85">
      <c r="A150" s="20" t="s">
        <v>1015</v>
      </c>
      <c r="B150" s="21" t="s">
        <v>381</v>
      </c>
      <c r="C150" s="21" t="s">
        <v>1130</v>
      </c>
      <c r="D150" s="205" t="s">
        <v>35</v>
      </c>
      <c r="E150" s="205"/>
      <c r="F150" s="205"/>
      <c r="G150" s="205"/>
      <c r="H150" s="205">
        <v>64</v>
      </c>
      <c r="I150" s="205"/>
      <c r="J150" s="205">
        <v>96</v>
      </c>
      <c r="K150" s="205"/>
      <c r="L150" s="21">
        <v>78</v>
      </c>
      <c r="M150" s="205">
        <v>238</v>
      </c>
      <c r="N150" s="206"/>
    </row>
    <row r="151" spans="1:14" x14ac:dyDescent="0.85">
      <c r="A151" s="20" t="s">
        <v>1030</v>
      </c>
      <c r="B151" s="21" t="s">
        <v>419</v>
      </c>
      <c r="C151" s="21" t="s">
        <v>1101</v>
      </c>
      <c r="D151" s="205" t="s">
        <v>44</v>
      </c>
      <c r="E151" s="205"/>
      <c r="F151" s="205"/>
      <c r="G151" s="205"/>
      <c r="H151" s="205">
        <v>76</v>
      </c>
      <c r="I151" s="205"/>
      <c r="J151" s="205">
        <v>90</v>
      </c>
      <c r="K151" s="205"/>
      <c r="L151" s="21">
        <v>64</v>
      </c>
      <c r="M151" s="205">
        <v>230</v>
      </c>
      <c r="N151" s="206"/>
    </row>
    <row r="152" spans="1:14" x14ac:dyDescent="0.85">
      <c r="A152" s="20" t="s">
        <v>1030</v>
      </c>
      <c r="B152" s="21" t="s">
        <v>530</v>
      </c>
      <c r="C152" s="21" t="s">
        <v>1156</v>
      </c>
      <c r="D152" s="205" t="s">
        <v>532</v>
      </c>
      <c r="E152" s="205"/>
      <c r="F152" s="205"/>
      <c r="G152" s="205"/>
      <c r="H152" s="205">
        <v>86</v>
      </c>
      <c r="I152" s="205"/>
      <c r="J152" s="205">
        <v>82</v>
      </c>
      <c r="K152" s="205"/>
      <c r="L152" s="21">
        <v>62</v>
      </c>
      <c r="M152" s="205">
        <v>230</v>
      </c>
      <c r="N152" s="206"/>
    </row>
    <row r="153" spans="1:14" x14ac:dyDescent="0.85">
      <c r="A153" s="20" t="s">
        <v>1031</v>
      </c>
      <c r="B153" s="21" t="s">
        <v>452</v>
      </c>
      <c r="C153" s="21" t="s">
        <v>1159</v>
      </c>
      <c r="D153" s="205" t="s">
        <v>16</v>
      </c>
      <c r="E153" s="205"/>
      <c r="F153" s="205"/>
      <c r="G153" s="205"/>
      <c r="H153" s="205">
        <v>68</v>
      </c>
      <c r="I153" s="205"/>
      <c r="J153" s="205">
        <v>100</v>
      </c>
      <c r="K153" s="205"/>
      <c r="L153" s="21">
        <v>58</v>
      </c>
      <c r="M153" s="205">
        <v>226</v>
      </c>
      <c r="N153" s="206"/>
    </row>
    <row r="154" spans="1:14" x14ac:dyDescent="0.85">
      <c r="A154" s="20" t="s">
        <v>1161</v>
      </c>
      <c r="B154" s="21" t="s">
        <v>393</v>
      </c>
      <c r="C154" s="21" t="s">
        <v>1096</v>
      </c>
      <c r="D154" s="205" t="s">
        <v>48</v>
      </c>
      <c r="E154" s="205"/>
      <c r="F154" s="205"/>
      <c r="G154" s="205"/>
      <c r="H154" s="205">
        <v>76</v>
      </c>
      <c r="I154" s="205"/>
      <c r="J154" s="205">
        <v>86</v>
      </c>
      <c r="K154" s="205"/>
      <c r="L154" s="21">
        <v>60</v>
      </c>
      <c r="M154" s="205">
        <v>222</v>
      </c>
      <c r="N154" s="206"/>
    </row>
    <row r="155" spans="1:14" x14ac:dyDescent="0.85">
      <c r="A155" s="20" t="s">
        <v>1035</v>
      </c>
      <c r="B155" s="21" t="s">
        <v>491</v>
      </c>
      <c r="C155" s="21" t="s">
        <v>1164</v>
      </c>
      <c r="D155" s="205" t="s">
        <v>322</v>
      </c>
      <c r="E155" s="205"/>
      <c r="F155" s="205"/>
      <c r="G155" s="205"/>
      <c r="H155" s="205">
        <v>68</v>
      </c>
      <c r="I155" s="205"/>
      <c r="J155" s="205">
        <v>72</v>
      </c>
      <c r="K155" s="205"/>
      <c r="L155" s="21">
        <v>76</v>
      </c>
      <c r="M155" s="205">
        <v>216</v>
      </c>
      <c r="N155" s="206"/>
    </row>
    <row r="156" spans="1:14" x14ac:dyDescent="0.85">
      <c r="A156" s="20" t="s">
        <v>1024</v>
      </c>
      <c r="B156" s="21" t="s">
        <v>436</v>
      </c>
      <c r="C156" s="21" t="s">
        <v>1168</v>
      </c>
      <c r="D156" s="205" t="s">
        <v>37</v>
      </c>
      <c r="E156" s="205"/>
      <c r="F156" s="205"/>
      <c r="G156" s="205"/>
      <c r="H156" s="205">
        <v>66</v>
      </c>
      <c r="I156" s="205"/>
      <c r="J156" s="205">
        <v>84</v>
      </c>
      <c r="K156" s="205"/>
      <c r="L156" s="21">
        <v>62</v>
      </c>
      <c r="M156" s="205">
        <v>212</v>
      </c>
      <c r="N156" s="206"/>
    </row>
    <row r="157" spans="1:14" x14ac:dyDescent="0.85">
      <c r="A157" s="20" t="s">
        <v>1024</v>
      </c>
      <c r="B157" s="21" t="s">
        <v>480</v>
      </c>
      <c r="C157" s="21" t="s">
        <v>1169</v>
      </c>
      <c r="D157" s="205" t="s">
        <v>188</v>
      </c>
      <c r="E157" s="205"/>
      <c r="F157" s="205"/>
      <c r="G157" s="205"/>
      <c r="H157" s="205">
        <v>74</v>
      </c>
      <c r="I157" s="205"/>
      <c r="J157" s="205">
        <v>86</v>
      </c>
      <c r="K157" s="205"/>
      <c r="L157" s="21">
        <v>52</v>
      </c>
      <c r="M157" s="205">
        <v>212</v>
      </c>
      <c r="N157" s="206"/>
    </row>
    <row r="158" spans="1:14" x14ac:dyDescent="0.85">
      <c r="A158" s="20" t="s">
        <v>1171</v>
      </c>
      <c r="B158" s="21" t="s">
        <v>377</v>
      </c>
      <c r="C158" s="21" t="s">
        <v>1172</v>
      </c>
      <c r="D158" s="205" t="s">
        <v>378</v>
      </c>
      <c r="E158" s="205"/>
      <c r="F158" s="205"/>
      <c r="G158" s="205"/>
      <c r="H158" s="205">
        <v>64</v>
      </c>
      <c r="I158" s="205"/>
      <c r="J158" s="205">
        <v>80</v>
      </c>
      <c r="K158" s="205"/>
      <c r="L158" s="21">
        <v>64</v>
      </c>
      <c r="M158" s="205">
        <v>208</v>
      </c>
      <c r="N158" s="206"/>
    </row>
    <row r="159" spans="1:14" x14ac:dyDescent="0.85">
      <c r="A159" s="20" t="s">
        <v>1018</v>
      </c>
      <c r="B159" s="21" t="s">
        <v>394</v>
      </c>
      <c r="C159" s="21" t="s">
        <v>1096</v>
      </c>
      <c r="D159" s="205" t="s">
        <v>48</v>
      </c>
      <c r="E159" s="205"/>
      <c r="F159" s="205"/>
      <c r="G159" s="205"/>
      <c r="H159" s="205">
        <v>66</v>
      </c>
      <c r="I159" s="205"/>
      <c r="J159" s="205">
        <v>92</v>
      </c>
      <c r="K159" s="205"/>
      <c r="L159" s="21">
        <v>48</v>
      </c>
      <c r="M159" s="205">
        <v>206</v>
      </c>
      <c r="N159" s="206"/>
    </row>
    <row r="160" spans="1:14" x14ac:dyDescent="0.85">
      <c r="A160" s="20" t="s">
        <v>1034</v>
      </c>
      <c r="B160" s="21" t="s">
        <v>395</v>
      </c>
      <c r="C160" s="21" t="s">
        <v>1124</v>
      </c>
      <c r="D160" s="205" t="s">
        <v>48</v>
      </c>
      <c r="E160" s="205"/>
      <c r="F160" s="205"/>
      <c r="G160" s="205"/>
      <c r="H160" s="205">
        <v>60</v>
      </c>
      <c r="I160" s="205"/>
      <c r="J160" s="205">
        <v>88</v>
      </c>
      <c r="K160" s="205"/>
      <c r="L160" s="21">
        <v>56</v>
      </c>
      <c r="M160" s="205">
        <v>204</v>
      </c>
      <c r="N160" s="206"/>
    </row>
    <row r="161" spans="1:14" x14ac:dyDescent="0.85">
      <c r="A161" s="20" t="s">
        <v>1016</v>
      </c>
      <c r="B161" s="21" t="s">
        <v>456</v>
      </c>
      <c r="C161" s="21" t="s">
        <v>1168</v>
      </c>
      <c r="D161" s="205" t="s">
        <v>170</v>
      </c>
      <c r="E161" s="205"/>
      <c r="F161" s="205"/>
      <c r="G161" s="205"/>
      <c r="H161" s="205">
        <v>64</v>
      </c>
      <c r="I161" s="205"/>
      <c r="J161" s="205">
        <v>76</v>
      </c>
      <c r="K161" s="205"/>
      <c r="L161" s="21">
        <v>58</v>
      </c>
      <c r="M161" s="205">
        <v>198</v>
      </c>
      <c r="N161" s="206"/>
    </row>
    <row r="162" spans="1:14" x14ac:dyDescent="0.85">
      <c r="A162" s="20" t="s">
        <v>1019</v>
      </c>
      <c r="B162" s="21" t="s">
        <v>502</v>
      </c>
      <c r="C162" s="21" t="s">
        <v>1178</v>
      </c>
      <c r="D162" s="205" t="s">
        <v>30</v>
      </c>
      <c r="E162" s="205"/>
      <c r="F162" s="205"/>
      <c r="G162" s="205"/>
      <c r="H162" s="205">
        <v>60</v>
      </c>
      <c r="I162" s="205"/>
      <c r="J162" s="205">
        <v>80</v>
      </c>
      <c r="K162" s="205"/>
      <c r="L162" s="21">
        <v>56</v>
      </c>
      <c r="M162" s="205">
        <v>196</v>
      </c>
      <c r="N162" s="206"/>
    </row>
    <row r="163" spans="1:14" x14ac:dyDescent="0.85">
      <c r="A163" s="20" t="s">
        <v>1019</v>
      </c>
      <c r="B163" s="21" t="s">
        <v>546</v>
      </c>
      <c r="C163" s="21" t="s">
        <v>1164</v>
      </c>
      <c r="D163" s="205" t="s">
        <v>376</v>
      </c>
      <c r="E163" s="205"/>
      <c r="F163" s="205"/>
      <c r="G163" s="205"/>
      <c r="H163" s="205">
        <v>56</v>
      </c>
      <c r="I163" s="205"/>
      <c r="J163" s="205">
        <v>86</v>
      </c>
      <c r="K163" s="205"/>
      <c r="L163" s="21">
        <v>54</v>
      </c>
      <c r="M163" s="205">
        <v>196</v>
      </c>
      <c r="N163" s="206"/>
    </row>
    <row r="164" spans="1:14" x14ac:dyDescent="0.85">
      <c r="A164" s="20" t="s">
        <v>1017</v>
      </c>
      <c r="B164" s="21" t="s">
        <v>380</v>
      </c>
      <c r="C164" s="21" t="s">
        <v>1115</v>
      </c>
      <c r="D164" s="205" t="s">
        <v>35</v>
      </c>
      <c r="E164" s="205"/>
      <c r="F164" s="205"/>
      <c r="G164" s="205"/>
      <c r="H164" s="205">
        <v>74</v>
      </c>
      <c r="I164" s="205"/>
      <c r="J164" s="205">
        <v>70</v>
      </c>
      <c r="K164" s="205"/>
      <c r="L164" s="21">
        <v>50</v>
      </c>
      <c r="M164" s="205">
        <v>194</v>
      </c>
      <c r="N164" s="206"/>
    </row>
    <row r="165" spans="1:14" x14ac:dyDescent="0.85">
      <c r="A165" s="20" t="s">
        <v>1017</v>
      </c>
      <c r="B165" s="21" t="s">
        <v>468</v>
      </c>
      <c r="C165" s="21" t="s">
        <v>1106</v>
      </c>
      <c r="D165" s="205" t="s">
        <v>290</v>
      </c>
      <c r="E165" s="205"/>
      <c r="F165" s="205"/>
      <c r="G165" s="205"/>
      <c r="H165" s="205">
        <v>60</v>
      </c>
      <c r="I165" s="205"/>
      <c r="J165" s="205">
        <v>78</v>
      </c>
      <c r="K165" s="205"/>
      <c r="L165" s="21">
        <v>56</v>
      </c>
      <c r="M165" s="205">
        <v>194</v>
      </c>
      <c r="N165" s="206"/>
    </row>
    <row r="166" spans="1:14" x14ac:dyDescent="0.85">
      <c r="A166" s="20" t="s">
        <v>1017</v>
      </c>
      <c r="B166" s="21" t="s">
        <v>528</v>
      </c>
      <c r="C166" s="21" t="s">
        <v>1188</v>
      </c>
      <c r="D166" s="205" t="s">
        <v>40</v>
      </c>
      <c r="E166" s="205"/>
      <c r="F166" s="205"/>
      <c r="G166" s="205"/>
      <c r="H166" s="205">
        <v>58</v>
      </c>
      <c r="I166" s="205"/>
      <c r="J166" s="205">
        <v>78</v>
      </c>
      <c r="K166" s="205"/>
      <c r="L166" s="21">
        <v>58</v>
      </c>
      <c r="M166" s="205">
        <v>194</v>
      </c>
      <c r="N166" s="206"/>
    </row>
    <row r="167" spans="1:14" x14ac:dyDescent="0.85">
      <c r="A167" s="20" t="s">
        <v>1191</v>
      </c>
      <c r="B167" s="21" t="s">
        <v>536</v>
      </c>
      <c r="C167" s="21" t="s">
        <v>1193</v>
      </c>
      <c r="D167" s="205" t="s">
        <v>19</v>
      </c>
      <c r="E167" s="205"/>
      <c r="F167" s="205"/>
      <c r="G167" s="205"/>
      <c r="H167" s="205">
        <v>58</v>
      </c>
      <c r="I167" s="205"/>
      <c r="J167" s="205">
        <v>76</v>
      </c>
      <c r="K167" s="205"/>
      <c r="L167" s="21">
        <v>58</v>
      </c>
      <c r="M167" s="205">
        <v>192</v>
      </c>
      <c r="N167" s="206"/>
    </row>
    <row r="168" spans="1:14" x14ac:dyDescent="0.85">
      <c r="A168" s="20" t="s">
        <v>1215</v>
      </c>
      <c r="B168" s="21" t="s">
        <v>396</v>
      </c>
      <c r="C168" s="21" t="s">
        <v>1124</v>
      </c>
      <c r="D168" s="205" t="s">
        <v>48</v>
      </c>
      <c r="E168" s="205"/>
      <c r="F168" s="205"/>
      <c r="G168" s="205"/>
      <c r="H168" s="205">
        <v>62</v>
      </c>
      <c r="I168" s="205"/>
      <c r="J168" s="205">
        <v>78</v>
      </c>
      <c r="K168" s="205"/>
      <c r="L168" s="21">
        <v>50</v>
      </c>
      <c r="M168" s="205">
        <v>190</v>
      </c>
      <c r="N168" s="206"/>
    </row>
    <row r="169" spans="1:14" x14ac:dyDescent="0.85">
      <c r="A169" s="20" t="s">
        <v>1428</v>
      </c>
      <c r="B169" s="21" t="s">
        <v>459</v>
      </c>
      <c r="C169" s="21" t="s">
        <v>1429</v>
      </c>
      <c r="D169" s="205" t="s">
        <v>5</v>
      </c>
      <c r="E169" s="205"/>
      <c r="F169" s="205"/>
      <c r="G169" s="205"/>
      <c r="H169" s="205">
        <v>58</v>
      </c>
      <c r="I169" s="205"/>
      <c r="J169" s="205">
        <v>70</v>
      </c>
      <c r="K169" s="205"/>
      <c r="L169" s="21">
        <v>60</v>
      </c>
      <c r="M169" s="205">
        <v>188</v>
      </c>
      <c r="N169" s="206"/>
    </row>
    <row r="170" spans="1:14" x14ac:dyDescent="0.85">
      <c r="A170" s="20" t="s">
        <v>1428</v>
      </c>
      <c r="B170" s="21" t="s">
        <v>538</v>
      </c>
      <c r="C170" s="21" t="s">
        <v>1430</v>
      </c>
      <c r="D170" s="205" t="s">
        <v>539</v>
      </c>
      <c r="E170" s="205"/>
      <c r="F170" s="205"/>
      <c r="G170" s="205"/>
      <c r="H170" s="205">
        <v>54</v>
      </c>
      <c r="I170" s="205"/>
      <c r="J170" s="205">
        <v>70</v>
      </c>
      <c r="K170" s="205"/>
      <c r="L170" s="21">
        <v>64</v>
      </c>
      <c r="M170" s="205">
        <v>188</v>
      </c>
      <c r="N170" s="206"/>
    </row>
    <row r="171" spans="1:14" x14ac:dyDescent="0.85">
      <c r="A171" s="20" t="s">
        <v>1008</v>
      </c>
      <c r="B171" s="21" t="s">
        <v>496</v>
      </c>
      <c r="C171" s="21" t="s">
        <v>1164</v>
      </c>
      <c r="D171" s="205" t="s">
        <v>330</v>
      </c>
      <c r="E171" s="205"/>
      <c r="F171" s="205"/>
      <c r="G171" s="205"/>
      <c r="H171" s="205">
        <v>70</v>
      </c>
      <c r="I171" s="205"/>
      <c r="J171" s="205">
        <v>74</v>
      </c>
      <c r="K171" s="205"/>
      <c r="L171" s="21">
        <v>42</v>
      </c>
      <c r="M171" s="205">
        <v>186</v>
      </c>
      <c r="N171" s="206"/>
    </row>
    <row r="172" spans="1:14" x14ac:dyDescent="0.85">
      <c r="A172" s="20" t="s">
        <v>1008</v>
      </c>
      <c r="B172" s="21" t="s">
        <v>500</v>
      </c>
      <c r="C172" s="21" t="s">
        <v>1111</v>
      </c>
      <c r="D172" s="205" t="s">
        <v>30</v>
      </c>
      <c r="E172" s="205"/>
      <c r="F172" s="205"/>
      <c r="G172" s="205"/>
      <c r="H172" s="205">
        <v>72</v>
      </c>
      <c r="I172" s="205"/>
      <c r="J172" s="205">
        <v>66</v>
      </c>
      <c r="K172" s="205"/>
      <c r="L172" s="21">
        <v>48</v>
      </c>
      <c r="M172" s="205">
        <v>186</v>
      </c>
      <c r="N172" s="206"/>
    </row>
    <row r="173" spans="1:14" x14ac:dyDescent="0.85">
      <c r="A173" s="20" t="s">
        <v>1350</v>
      </c>
      <c r="B173" s="21" t="s">
        <v>389</v>
      </c>
      <c r="C173" s="21" t="s">
        <v>1124</v>
      </c>
      <c r="D173" s="205" t="s">
        <v>223</v>
      </c>
      <c r="E173" s="205"/>
      <c r="F173" s="205"/>
      <c r="G173" s="205"/>
      <c r="H173" s="205">
        <v>60</v>
      </c>
      <c r="I173" s="205"/>
      <c r="J173" s="205">
        <v>74</v>
      </c>
      <c r="K173" s="205"/>
      <c r="L173" s="21">
        <v>48</v>
      </c>
      <c r="M173" s="205">
        <v>182</v>
      </c>
      <c r="N173" s="206"/>
    </row>
    <row r="174" spans="1:14" x14ac:dyDescent="0.85">
      <c r="A174" s="20" t="s">
        <v>1222</v>
      </c>
      <c r="B174" s="21" t="s">
        <v>446</v>
      </c>
      <c r="C174" s="21" t="s">
        <v>1159</v>
      </c>
      <c r="D174" s="205" t="s">
        <v>11</v>
      </c>
      <c r="E174" s="205"/>
      <c r="F174" s="205"/>
      <c r="G174" s="205"/>
      <c r="H174" s="205">
        <v>54</v>
      </c>
      <c r="I174" s="205"/>
      <c r="J174" s="205">
        <v>74</v>
      </c>
      <c r="K174" s="205"/>
      <c r="L174" s="21">
        <v>52</v>
      </c>
      <c r="M174" s="205">
        <v>180</v>
      </c>
      <c r="N174" s="206"/>
    </row>
    <row r="175" spans="1:14" x14ac:dyDescent="0.85">
      <c r="A175" s="20" t="s">
        <v>1222</v>
      </c>
      <c r="B175" s="21" t="s">
        <v>451</v>
      </c>
      <c r="C175" s="21" t="s">
        <v>1168</v>
      </c>
      <c r="D175" s="205" t="s">
        <v>16</v>
      </c>
      <c r="E175" s="205"/>
      <c r="F175" s="205"/>
      <c r="G175" s="205"/>
      <c r="H175" s="205">
        <v>58</v>
      </c>
      <c r="I175" s="205"/>
      <c r="J175" s="205">
        <v>70</v>
      </c>
      <c r="K175" s="205"/>
      <c r="L175" s="21">
        <v>52</v>
      </c>
      <c r="M175" s="205">
        <v>180</v>
      </c>
      <c r="N175" s="206"/>
    </row>
    <row r="176" spans="1:14" x14ac:dyDescent="0.85">
      <c r="A176" s="20" t="s">
        <v>1222</v>
      </c>
      <c r="B176" s="21" t="s">
        <v>463</v>
      </c>
      <c r="C176" s="21" t="s">
        <v>1431</v>
      </c>
      <c r="D176" s="205" t="s">
        <v>286</v>
      </c>
      <c r="E176" s="205"/>
      <c r="F176" s="205"/>
      <c r="G176" s="205"/>
      <c r="H176" s="205">
        <v>66</v>
      </c>
      <c r="I176" s="205"/>
      <c r="J176" s="205">
        <v>66</v>
      </c>
      <c r="K176" s="205"/>
      <c r="L176" s="21">
        <v>48</v>
      </c>
      <c r="M176" s="205">
        <v>180</v>
      </c>
      <c r="N176" s="206"/>
    </row>
    <row r="177" spans="1:14" x14ac:dyDescent="0.85">
      <c r="A177" s="20" t="s">
        <v>1432</v>
      </c>
      <c r="B177" s="21" t="s">
        <v>472</v>
      </c>
      <c r="C177" s="21" t="s">
        <v>1433</v>
      </c>
      <c r="D177" s="205" t="s">
        <v>40</v>
      </c>
      <c r="E177" s="205"/>
      <c r="F177" s="205"/>
      <c r="G177" s="205"/>
      <c r="H177" s="205">
        <v>58</v>
      </c>
      <c r="I177" s="205"/>
      <c r="J177" s="205">
        <v>68</v>
      </c>
      <c r="K177" s="205"/>
      <c r="L177" s="21">
        <v>52</v>
      </c>
      <c r="M177" s="205">
        <v>178</v>
      </c>
      <c r="N177" s="206"/>
    </row>
    <row r="178" spans="1:14" x14ac:dyDescent="0.85">
      <c r="A178" s="20" t="s">
        <v>1227</v>
      </c>
      <c r="B178" s="21" t="s">
        <v>447</v>
      </c>
      <c r="C178" s="21" t="s">
        <v>1168</v>
      </c>
      <c r="D178" s="205" t="s">
        <v>11</v>
      </c>
      <c r="E178" s="205"/>
      <c r="F178" s="205"/>
      <c r="G178" s="205"/>
      <c r="H178" s="205">
        <v>46</v>
      </c>
      <c r="I178" s="205"/>
      <c r="J178" s="205">
        <v>80</v>
      </c>
      <c r="K178" s="205"/>
      <c r="L178" s="21">
        <v>48</v>
      </c>
      <c r="M178" s="205">
        <v>174</v>
      </c>
      <c r="N178" s="206"/>
    </row>
    <row r="179" spans="1:14" x14ac:dyDescent="0.85">
      <c r="A179" s="20" t="s">
        <v>1229</v>
      </c>
      <c r="B179" s="21" t="s">
        <v>508</v>
      </c>
      <c r="C179" s="21" t="s">
        <v>1115</v>
      </c>
      <c r="D179" s="205" t="s">
        <v>35</v>
      </c>
      <c r="E179" s="205"/>
      <c r="F179" s="205"/>
      <c r="G179" s="205"/>
      <c r="H179" s="205">
        <v>54</v>
      </c>
      <c r="I179" s="205"/>
      <c r="J179" s="205">
        <v>64</v>
      </c>
      <c r="K179" s="205"/>
      <c r="L179" s="21">
        <v>54</v>
      </c>
      <c r="M179" s="205">
        <v>172</v>
      </c>
      <c r="N179" s="206"/>
    </row>
    <row r="180" spans="1:14" x14ac:dyDescent="0.85">
      <c r="A180" s="20" t="s">
        <v>1355</v>
      </c>
      <c r="B180" s="21" t="s">
        <v>398</v>
      </c>
      <c r="C180" s="21" t="s">
        <v>1124</v>
      </c>
      <c r="D180" s="205" t="s">
        <v>48</v>
      </c>
      <c r="E180" s="205"/>
      <c r="F180" s="205"/>
      <c r="G180" s="205"/>
      <c r="H180" s="205">
        <v>48</v>
      </c>
      <c r="I180" s="205"/>
      <c r="J180" s="205">
        <v>68</v>
      </c>
      <c r="K180" s="205"/>
      <c r="L180" s="21">
        <v>54</v>
      </c>
      <c r="M180" s="205">
        <v>170</v>
      </c>
      <c r="N180" s="206"/>
    </row>
    <row r="181" spans="1:14" x14ac:dyDescent="0.85">
      <c r="A181" s="20" t="s">
        <v>1355</v>
      </c>
      <c r="B181" s="21" t="s">
        <v>545</v>
      </c>
      <c r="C181" s="21" t="s">
        <v>1140</v>
      </c>
      <c r="D181" s="205" t="s">
        <v>332</v>
      </c>
      <c r="E181" s="205"/>
      <c r="F181" s="205"/>
      <c r="G181" s="205"/>
      <c r="H181" s="205">
        <v>44</v>
      </c>
      <c r="I181" s="205"/>
      <c r="J181" s="205">
        <v>74</v>
      </c>
      <c r="K181" s="205"/>
      <c r="L181" s="21">
        <v>52</v>
      </c>
      <c r="M181" s="205">
        <v>170</v>
      </c>
      <c r="N181" s="206"/>
    </row>
    <row r="182" spans="1:14" x14ac:dyDescent="0.85">
      <c r="A182" s="20" t="s">
        <v>1234</v>
      </c>
      <c r="B182" s="21" t="s">
        <v>477</v>
      </c>
      <c r="C182" s="21" t="s">
        <v>1193</v>
      </c>
      <c r="D182" s="205" t="s">
        <v>305</v>
      </c>
      <c r="E182" s="205"/>
      <c r="F182" s="205"/>
      <c r="G182" s="205"/>
      <c r="H182" s="205">
        <v>42</v>
      </c>
      <c r="I182" s="205"/>
      <c r="J182" s="205">
        <v>66</v>
      </c>
      <c r="K182" s="205"/>
      <c r="L182" s="21">
        <v>60</v>
      </c>
      <c r="M182" s="205">
        <v>168</v>
      </c>
      <c r="N182" s="206"/>
    </row>
    <row r="183" spans="1:14" x14ac:dyDescent="0.85">
      <c r="A183" s="20" t="s">
        <v>1434</v>
      </c>
      <c r="B183" s="21" t="s">
        <v>454</v>
      </c>
      <c r="C183" s="21" t="s">
        <v>1168</v>
      </c>
      <c r="D183" s="205" t="s">
        <v>168</v>
      </c>
      <c r="E183" s="205"/>
      <c r="F183" s="205"/>
      <c r="G183" s="205"/>
      <c r="H183" s="205">
        <v>52</v>
      </c>
      <c r="I183" s="205"/>
      <c r="J183" s="205">
        <v>72</v>
      </c>
      <c r="K183" s="205"/>
      <c r="L183" s="21">
        <v>42</v>
      </c>
      <c r="M183" s="205">
        <v>166</v>
      </c>
      <c r="N183" s="206"/>
    </row>
    <row r="184" spans="1:14" x14ac:dyDescent="0.85">
      <c r="A184" s="20" t="s">
        <v>1434</v>
      </c>
      <c r="B184" s="21" t="s">
        <v>458</v>
      </c>
      <c r="C184" s="21" t="s">
        <v>1429</v>
      </c>
      <c r="D184" s="205" t="s">
        <v>281</v>
      </c>
      <c r="E184" s="205"/>
      <c r="F184" s="205"/>
      <c r="G184" s="205"/>
      <c r="H184" s="205">
        <v>50</v>
      </c>
      <c r="I184" s="205"/>
      <c r="J184" s="205">
        <v>58</v>
      </c>
      <c r="K184" s="205"/>
      <c r="L184" s="21">
        <v>58</v>
      </c>
      <c r="M184" s="205">
        <v>166</v>
      </c>
      <c r="N184" s="206"/>
    </row>
    <row r="185" spans="1:14" x14ac:dyDescent="0.85">
      <c r="A185" s="20" t="s">
        <v>1357</v>
      </c>
      <c r="B185" s="21" t="s">
        <v>421</v>
      </c>
      <c r="C185" s="21" t="s">
        <v>1093</v>
      </c>
      <c r="D185" s="205" t="s">
        <v>44</v>
      </c>
      <c r="E185" s="205"/>
      <c r="F185" s="205"/>
      <c r="G185" s="205"/>
      <c r="H185" s="205">
        <v>56</v>
      </c>
      <c r="I185" s="205"/>
      <c r="J185" s="205">
        <v>58</v>
      </c>
      <c r="K185" s="205"/>
      <c r="L185" s="21">
        <v>50</v>
      </c>
      <c r="M185" s="205">
        <v>164</v>
      </c>
      <c r="N185" s="206"/>
    </row>
    <row r="186" spans="1:14" x14ac:dyDescent="0.85">
      <c r="A186" s="20" t="s">
        <v>1357</v>
      </c>
      <c r="B186" s="21" t="s">
        <v>437</v>
      </c>
      <c r="C186" s="21" t="s">
        <v>1168</v>
      </c>
      <c r="D186" s="205" t="s">
        <v>37</v>
      </c>
      <c r="E186" s="205"/>
      <c r="F186" s="205"/>
      <c r="G186" s="205"/>
      <c r="H186" s="205">
        <v>56</v>
      </c>
      <c r="I186" s="205"/>
      <c r="J186" s="205">
        <v>66</v>
      </c>
      <c r="K186" s="205"/>
      <c r="L186" s="21">
        <v>42</v>
      </c>
      <c r="M186" s="205">
        <v>164</v>
      </c>
      <c r="N186" s="206"/>
    </row>
    <row r="187" spans="1:14" x14ac:dyDescent="0.85">
      <c r="A187" s="20" t="s">
        <v>1435</v>
      </c>
      <c r="B187" s="21" t="s">
        <v>535</v>
      </c>
      <c r="C187" s="21" t="s">
        <v>1436</v>
      </c>
      <c r="D187" s="205" t="s">
        <v>367</v>
      </c>
      <c r="E187" s="205"/>
      <c r="F187" s="205"/>
      <c r="G187" s="205"/>
      <c r="H187" s="205">
        <v>56</v>
      </c>
      <c r="I187" s="205"/>
      <c r="J187" s="205">
        <v>58</v>
      </c>
      <c r="K187" s="205"/>
      <c r="L187" s="21">
        <v>46</v>
      </c>
      <c r="M187" s="205">
        <v>160</v>
      </c>
      <c r="N187" s="206"/>
    </row>
    <row r="188" spans="1:14" x14ac:dyDescent="0.85">
      <c r="A188" s="20" t="s">
        <v>1240</v>
      </c>
      <c r="B188" s="21" t="s">
        <v>386</v>
      </c>
      <c r="C188" s="21" t="s">
        <v>1096</v>
      </c>
      <c r="D188" s="205" t="s">
        <v>86</v>
      </c>
      <c r="E188" s="205"/>
      <c r="F188" s="205"/>
      <c r="G188" s="205"/>
      <c r="H188" s="205">
        <v>44</v>
      </c>
      <c r="I188" s="205"/>
      <c r="J188" s="205">
        <v>66</v>
      </c>
      <c r="K188" s="205"/>
      <c r="L188" s="21">
        <v>48</v>
      </c>
      <c r="M188" s="205">
        <v>158</v>
      </c>
      <c r="N188" s="206"/>
    </row>
    <row r="189" spans="1:14" x14ac:dyDescent="0.85">
      <c r="A189" s="20" t="s">
        <v>1242</v>
      </c>
      <c r="B189" s="21" t="s">
        <v>383</v>
      </c>
      <c r="C189" s="21" t="s">
        <v>1130</v>
      </c>
      <c r="D189" s="205" t="s">
        <v>35</v>
      </c>
      <c r="E189" s="205"/>
      <c r="F189" s="205"/>
      <c r="G189" s="205"/>
      <c r="H189" s="205">
        <v>54</v>
      </c>
      <c r="I189" s="205"/>
      <c r="J189" s="205">
        <v>54</v>
      </c>
      <c r="K189" s="205"/>
      <c r="L189" s="21">
        <v>48</v>
      </c>
      <c r="M189" s="205">
        <v>156</v>
      </c>
      <c r="N189" s="206"/>
    </row>
    <row r="190" spans="1:14" x14ac:dyDescent="0.85">
      <c r="A190" s="20" t="s">
        <v>1242</v>
      </c>
      <c r="B190" s="21" t="s">
        <v>387</v>
      </c>
      <c r="C190" s="21" t="s">
        <v>1096</v>
      </c>
      <c r="D190" s="205" t="s">
        <v>141</v>
      </c>
      <c r="E190" s="205"/>
      <c r="F190" s="205"/>
      <c r="G190" s="205"/>
      <c r="H190" s="205">
        <v>52</v>
      </c>
      <c r="I190" s="205"/>
      <c r="J190" s="205">
        <v>58</v>
      </c>
      <c r="K190" s="205"/>
      <c r="L190" s="21">
        <v>46</v>
      </c>
      <c r="M190" s="205">
        <v>156</v>
      </c>
      <c r="N190" s="206"/>
    </row>
    <row r="191" spans="1:14" x14ac:dyDescent="0.85">
      <c r="A191" s="20" t="s">
        <v>1242</v>
      </c>
      <c r="B191" s="21" t="s">
        <v>423</v>
      </c>
      <c r="C191" s="21" t="s">
        <v>1093</v>
      </c>
      <c r="D191" s="205" t="s">
        <v>44</v>
      </c>
      <c r="E191" s="205"/>
      <c r="F191" s="205"/>
      <c r="G191" s="205"/>
      <c r="H191" s="205">
        <v>50</v>
      </c>
      <c r="I191" s="205"/>
      <c r="J191" s="205">
        <v>50</v>
      </c>
      <c r="K191" s="205"/>
      <c r="L191" s="21">
        <v>56</v>
      </c>
      <c r="M191" s="205">
        <v>156</v>
      </c>
      <c r="N191" s="206"/>
    </row>
    <row r="192" spans="1:14" x14ac:dyDescent="0.85">
      <c r="A192" s="20" t="s">
        <v>1242</v>
      </c>
      <c r="B192" s="21" t="s">
        <v>448</v>
      </c>
      <c r="C192" s="21" t="s">
        <v>1168</v>
      </c>
      <c r="D192" s="205" t="s">
        <v>11</v>
      </c>
      <c r="E192" s="205"/>
      <c r="F192" s="205"/>
      <c r="G192" s="205"/>
      <c r="H192" s="205">
        <v>46</v>
      </c>
      <c r="I192" s="205"/>
      <c r="J192" s="205">
        <v>64</v>
      </c>
      <c r="K192" s="205"/>
      <c r="L192" s="21">
        <v>46</v>
      </c>
      <c r="M192" s="205">
        <v>156</v>
      </c>
      <c r="N192" s="206"/>
    </row>
    <row r="193" spans="1:14" x14ac:dyDescent="0.85">
      <c r="A193" s="20" t="s">
        <v>1246</v>
      </c>
      <c r="B193" s="21" t="s">
        <v>513</v>
      </c>
      <c r="C193" s="21" t="s">
        <v>1437</v>
      </c>
      <c r="D193" s="205" t="s">
        <v>205</v>
      </c>
      <c r="E193" s="205"/>
      <c r="F193" s="205"/>
      <c r="G193" s="205"/>
      <c r="H193" s="205">
        <v>48</v>
      </c>
      <c r="I193" s="205"/>
      <c r="J193" s="205">
        <v>62</v>
      </c>
      <c r="K193" s="205"/>
      <c r="L193" s="21">
        <v>44</v>
      </c>
      <c r="M193" s="205">
        <v>154</v>
      </c>
      <c r="N193" s="206"/>
    </row>
    <row r="194" spans="1:14" x14ac:dyDescent="0.85">
      <c r="A194" s="20" t="s">
        <v>1361</v>
      </c>
      <c r="B194" s="21" t="s">
        <v>399</v>
      </c>
      <c r="C194" s="21" t="s">
        <v>1124</v>
      </c>
      <c r="D194" s="205" t="s">
        <v>48</v>
      </c>
      <c r="E194" s="205"/>
      <c r="F194" s="205"/>
      <c r="G194" s="205"/>
      <c r="H194" s="205">
        <v>46</v>
      </c>
      <c r="I194" s="205"/>
      <c r="J194" s="205">
        <v>60</v>
      </c>
      <c r="K194" s="205"/>
      <c r="L194" s="21">
        <v>46</v>
      </c>
      <c r="M194" s="205">
        <v>152</v>
      </c>
      <c r="N194" s="206"/>
    </row>
    <row r="195" spans="1:14" x14ac:dyDescent="0.85">
      <c r="A195" s="20" t="s">
        <v>1248</v>
      </c>
      <c r="B195" s="21" t="s">
        <v>474</v>
      </c>
      <c r="C195" s="21" t="s">
        <v>1438</v>
      </c>
      <c r="D195" s="205" t="s">
        <v>19</v>
      </c>
      <c r="E195" s="205"/>
      <c r="F195" s="205"/>
      <c r="G195" s="205"/>
      <c r="H195" s="205">
        <v>52</v>
      </c>
      <c r="I195" s="205"/>
      <c r="J195" s="205">
        <v>52</v>
      </c>
      <c r="K195" s="205"/>
      <c r="L195" s="21">
        <v>44</v>
      </c>
      <c r="M195" s="205">
        <v>148</v>
      </c>
      <c r="N195" s="206"/>
    </row>
    <row r="196" spans="1:14" x14ac:dyDescent="0.85">
      <c r="A196" s="20" t="s">
        <v>1248</v>
      </c>
      <c r="B196" s="21" t="s">
        <v>521</v>
      </c>
      <c r="C196" s="21" t="s">
        <v>1429</v>
      </c>
      <c r="D196" s="205" t="s">
        <v>5</v>
      </c>
      <c r="E196" s="205"/>
      <c r="F196" s="205"/>
      <c r="G196" s="205"/>
      <c r="H196" s="205">
        <v>46</v>
      </c>
      <c r="I196" s="205"/>
      <c r="J196" s="205">
        <v>58</v>
      </c>
      <c r="K196" s="205"/>
      <c r="L196" s="21">
        <v>44</v>
      </c>
      <c r="M196" s="205">
        <v>148</v>
      </c>
      <c r="N196" s="206"/>
    </row>
    <row r="197" spans="1:14" x14ac:dyDescent="0.85">
      <c r="A197" s="20" t="s">
        <v>1251</v>
      </c>
      <c r="B197" s="21" t="s">
        <v>424</v>
      </c>
      <c r="C197" s="21" t="s">
        <v>1093</v>
      </c>
      <c r="D197" s="205" t="s">
        <v>44</v>
      </c>
      <c r="E197" s="205"/>
      <c r="F197" s="205"/>
      <c r="G197" s="205"/>
      <c r="H197" s="205">
        <v>46</v>
      </c>
      <c r="I197" s="205"/>
      <c r="J197" s="205">
        <v>52</v>
      </c>
      <c r="K197" s="205"/>
      <c r="L197" s="21">
        <v>48</v>
      </c>
      <c r="M197" s="205">
        <v>146</v>
      </c>
      <c r="N197" s="206"/>
    </row>
    <row r="198" spans="1:14" x14ac:dyDescent="0.85">
      <c r="A198" s="20" t="s">
        <v>1439</v>
      </c>
      <c r="B198" s="21" t="s">
        <v>397</v>
      </c>
      <c r="C198" s="21" t="s">
        <v>1096</v>
      </c>
      <c r="D198" s="205" t="s">
        <v>48</v>
      </c>
      <c r="E198" s="205"/>
      <c r="F198" s="205"/>
      <c r="G198" s="205"/>
      <c r="H198" s="205">
        <v>48</v>
      </c>
      <c r="I198" s="205"/>
      <c r="J198" s="205">
        <v>50</v>
      </c>
      <c r="K198" s="205"/>
      <c r="L198" s="21">
        <v>46</v>
      </c>
      <c r="M198" s="205">
        <v>144</v>
      </c>
      <c r="N198" s="206"/>
    </row>
    <row r="199" spans="1:14" x14ac:dyDescent="0.85">
      <c r="A199" s="20" t="s">
        <v>1439</v>
      </c>
      <c r="B199" s="21" t="s">
        <v>422</v>
      </c>
      <c r="C199" s="21" t="s">
        <v>1093</v>
      </c>
      <c r="D199" s="205" t="s">
        <v>44</v>
      </c>
      <c r="E199" s="205"/>
      <c r="F199" s="205"/>
      <c r="G199" s="205"/>
      <c r="H199" s="205">
        <v>40</v>
      </c>
      <c r="I199" s="205"/>
      <c r="J199" s="205">
        <v>68</v>
      </c>
      <c r="K199" s="205"/>
      <c r="L199" s="21">
        <v>36</v>
      </c>
      <c r="M199" s="205">
        <v>144</v>
      </c>
      <c r="N199" s="206"/>
    </row>
    <row r="200" spans="1:14" x14ac:dyDescent="0.85">
      <c r="A200" s="20" t="s">
        <v>1439</v>
      </c>
      <c r="B200" s="21" t="s">
        <v>438</v>
      </c>
      <c r="C200" s="21" t="s">
        <v>1159</v>
      </c>
      <c r="D200" s="205" t="s">
        <v>37</v>
      </c>
      <c r="E200" s="205"/>
      <c r="F200" s="205"/>
      <c r="G200" s="205"/>
      <c r="H200" s="205">
        <v>48</v>
      </c>
      <c r="I200" s="205"/>
      <c r="J200" s="205">
        <v>44</v>
      </c>
      <c r="K200" s="205"/>
      <c r="L200" s="21">
        <v>52</v>
      </c>
      <c r="M200" s="205">
        <v>144</v>
      </c>
      <c r="N200" s="206"/>
    </row>
    <row r="201" spans="1:14" x14ac:dyDescent="0.85">
      <c r="A201" s="20" t="s">
        <v>1439</v>
      </c>
      <c r="B201" s="21" t="s">
        <v>479</v>
      </c>
      <c r="C201" s="21" t="s">
        <v>1440</v>
      </c>
      <c r="D201" s="205" t="s">
        <v>188</v>
      </c>
      <c r="E201" s="205"/>
      <c r="F201" s="205"/>
      <c r="G201" s="205"/>
      <c r="H201" s="205">
        <v>46</v>
      </c>
      <c r="I201" s="205"/>
      <c r="J201" s="205">
        <v>60</v>
      </c>
      <c r="K201" s="205"/>
      <c r="L201" s="21">
        <v>38</v>
      </c>
      <c r="M201" s="205">
        <v>144</v>
      </c>
      <c r="N201" s="206"/>
    </row>
    <row r="202" spans="1:14" x14ac:dyDescent="0.85">
      <c r="A202" s="20" t="s">
        <v>1256</v>
      </c>
      <c r="B202" s="21" t="s">
        <v>384</v>
      </c>
      <c r="C202" s="21" t="s">
        <v>1130</v>
      </c>
      <c r="D202" s="205" t="s">
        <v>35</v>
      </c>
      <c r="E202" s="205"/>
      <c r="F202" s="205"/>
      <c r="G202" s="205"/>
      <c r="H202" s="205">
        <v>44</v>
      </c>
      <c r="I202" s="205"/>
      <c r="J202" s="205">
        <v>60</v>
      </c>
      <c r="K202" s="205"/>
      <c r="L202" s="21">
        <v>38</v>
      </c>
      <c r="M202" s="205">
        <v>142</v>
      </c>
      <c r="N202" s="206"/>
    </row>
    <row r="203" spans="1:14" x14ac:dyDescent="0.85">
      <c r="A203" s="20" t="s">
        <v>1256</v>
      </c>
      <c r="B203" s="21" t="s">
        <v>483</v>
      </c>
      <c r="C203" s="21" t="s">
        <v>1441</v>
      </c>
      <c r="D203" s="205" t="s">
        <v>191</v>
      </c>
      <c r="E203" s="205"/>
      <c r="F203" s="205"/>
      <c r="G203" s="205"/>
      <c r="H203" s="205">
        <v>46</v>
      </c>
      <c r="I203" s="205"/>
      <c r="J203" s="205">
        <v>58</v>
      </c>
      <c r="K203" s="205"/>
      <c r="L203" s="21">
        <v>38</v>
      </c>
      <c r="M203" s="205">
        <v>142</v>
      </c>
      <c r="N203" s="206"/>
    </row>
    <row r="204" spans="1:14" x14ac:dyDescent="0.85">
      <c r="A204" s="20" t="s">
        <v>1256</v>
      </c>
      <c r="B204" s="21" t="s">
        <v>506</v>
      </c>
      <c r="C204" s="21" t="s">
        <v>1178</v>
      </c>
      <c r="D204" s="205" t="s">
        <v>507</v>
      </c>
      <c r="E204" s="205"/>
      <c r="F204" s="205"/>
      <c r="G204" s="205"/>
      <c r="H204" s="205">
        <v>40</v>
      </c>
      <c r="I204" s="205"/>
      <c r="J204" s="205">
        <v>60</v>
      </c>
      <c r="K204" s="205"/>
      <c r="L204" s="21">
        <v>42</v>
      </c>
      <c r="M204" s="205">
        <v>142</v>
      </c>
      <c r="N204" s="206"/>
    </row>
    <row r="205" spans="1:14" x14ac:dyDescent="0.85">
      <c r="A205" s="20" t="s">
        <v>1260</v>
      </c>
      <c r="B205" s="21" t="s">
        <v>512</v>
      </c>
      <c r="C205" s="21" t="s">
        <v>1442</v>
      </c>
      <c r="D205" s="205" t="s">
        <v>348</v>
      </c>
      <c r="E205" s="205"/>
      <c r="F205" s="205"/>
      <c r="G205" s="205"/>
      <c r="H205" s="205">
        <v>40</v>
      </c>
      <c r="I205" s="205"/>
      <c r="J205" s="205">
        <v>56</v>
      </c>
      <c r="K205" s="205"/>
      <c r="L205" s="21">
        <v>44</v>
      </c>
      <c r="M205" s="205">
        <v>140</v>
      </c>
      <c r="N205" s="206"/>
    </row>
    <row r="206" spans="1:14" x14ac:dyDescent="0.85">
      <c r="A206" s="20" t="s">
        <v>1443</v>
      </c>
      <c r="B206" s="21" t="s">
        <v>441</v>
      </c>
      <c r="C206" s="21" t="s">
        <v>1168</v>
      </c>
      <c r="D206" s="205" t="s">
        <v>9</v>
      </c>
      <c r="E206" s="205"/>
      <c r="F206" s="205"/>
      <c r="G206" s="205"/>
      <c r="H206" s="205">
        <v>46</v>
      </c>
      <c r="I206" s="205"/>
      <c r="J206" s="205">
        <v>54</v>
      </c>
      <c r="K206" s="205"/>
      <c r="L206" s="21">
        <v>38</v>
      </c>
      <c r="M206" s="205">
        <v>138</v>
      </c>
      <c r="N206" s="206"/>
    </row>
    <row r="207" spans="1:14" x14ac:dyDescent="0.85">
      <c r="A207" s="20" t="s">
        <v>1262</v>
      </c>
      <c r="B207" s="21" t="s">
        <v>385</v>
      </c>
      <c r="C207" s="21" t="s">
        <v>1130</v>
      </c>
      <c r="D207" s="205" t="s">
        <v>35</v>
      </c>
      <c r="E207" s="205"/>
      <c r="F207" s="205"/>
      <c r="G207" s="205"/>
      <c r="H207" s="205">
        <v>52</v>
      </c>
      <c r="I207" s="205"/>
      <c r="J207" s="205">
        <v>58</v>
      </c>
      <c r="K207" s="205"/>
      <c r="L207" s="21">
        <v>26</v>
      </c>
      <c r="M207" s="205">
        <v>136</v>
      </c>
      <c r="N207" s="206"/>
    </row>
    <row r="208" spans="1:14" x14ac:dyDescent="0.85">
      <c r="A208" s="20" t="s">
        <v>1262</v>
      </c>
      <c r="B208" s="21" t="s">
        <v>475</v>
      </c>
      <c r="C208" s="21" t="s">
        <v>1438</v>
      </c>
      <c r="D208" s="205" t="s">
        <v>19</v>
      </c>
      <c r="E208" s="205"/>
      <c r="F208" s="205"/>
      <c r="G208" s="205"/>
      <c r="H208" s="205">
        <v>42</v>
      </c>
      <c r="I208" s="205"/>
      <c r="J208" s="205">
        <v>52</v>
      </c>
      <c r="K208" s="205"/>
      <c r="L208" s="21">
        <v>42</v>
      </c>
      <c r="M208" s="205">
        <v>136</v>
      </c>
      <c r="N208" s="206"/>
    </row>
    <row r="209" spans="1:14" x14ac:dyDescent="0.85">
      <c r="A209" s="20" t="s">
        <v>1262</v>
      </c>
      <c r="B209" s="21" t="s">
        <v>510</v>
      </c>
      <c r="C209" s="21" t="s">
        <v>1444</v>
      </c>
      <c r="D209" s="205" t="s">
        <v>348</v>
      </c>
      <c r="E209" s="205"/>
      <c r="F209" s="205"/>
      <c r="G209" s="205"/>
      <c r="H209" s="205">
        <v>44</v>
      </c>
      <c r="I209" s="205"/>
      <c r="J209" s="205">
        <v>48</v>
      </c>
      <c r="K209" s="205"/>
      <c r="L209" s="21">
        <v>44</v>
      </c>
      <c r="M209" s="205">
        <v>136</v>
      </c>
      <c r="N209" s="206"/>
    </row>
    <row r="210" spans="1:14" x14ac:dyDescent="0.85">
      <c r="A210" s="20" t="s">
        <v>1264</v>
      </c>
      <c r="B210" s="21" t="s">
        <v>527</v>
      </c>
      <c r="C210" s="21" t="s">
        <v>1433</v>
      </c>
      <c r="D210" s="205" t="s">
        <v>40</v>
      </c>
      <c r="E210" s="205"/>
      <c r="F210" s="205"/>
      <c r="G210" s="205"/>
      <c r="H210" s="205">
        <v>38</v>
      </c>
      <c r="I210" s="205"/>
      <c r="J210" s="205">
        <v>54</v>
      </c>
      <c r="K210" s="205"/>
      <c r="L210" s="21">
        <v>42</v>
      </c>
      <c r="M210" s="205">
        <v>134</v>
      </c>
      <c r="N210" s="206"/>
    </row>
    <row r="211" spans="1:14" x14ac:dyDescent="0.85">
      <c r="A211" s="20" t="s">
        <v>1265</v>
      </c>
      <c r="B211" s="21" t="s">
        <v>503</v>
      </c>
      <c r="C211" s="21" t="s">
        <v>1178</v>
      </c>
      <c r="D211" s="205" t="s">
        <v>30</v>
      </c>
      <c r="E211" s="205"/>
      <c r="F211" s="205"/>
      <c r="G211" s="205"/>
      <c r="H211" s="205">
        <v>40</v>
      </c>
      <c r="I211" s="205"/>
      <c r="J211" s="205">
        <v>52</v>
      </c>
      <c r="K211" s="205"/>
      <c r="L211" s="21">
        <v>40</v>
      </c>
      <c r="M211" s="205">
        <v>132</v>
      </c>
      <c r="N211" s="206"/>
    </row>
    <row r="212" spans="1:14" x14ac:dyDescent="0.85">
      <c r="A212" s="20" t="s">
        <v>1445</v>
      </c>
      <c r="B212" s="21" t="s">
        <v>409</v>
      </c>
      <c r="C212" s="21" t="s">
        <v>1124</v>
      </c>
      <c r="D212" s="205" t="s">
        <v>92</v>
      </c>
      <c r="E212" s="205"/>
      <c r="F212" s="205"/>
      <c r="G212" s="205"/>
      <c r="H212" s="205">
        <v>44</v>
      </c>
      <c r="I212" s="205"/>
      <c r="J212" s="205">
        <v>46</v>
      </c>
      <c r="K212" s="205"/>
      <c r="L212" s="21">
        <v>40</v>
      </c>
      <c r="M212" s="205">
        <v>130</v>
      </c>
      <c r="N212" s="206"/>
    </row>
    <row r="213" spans="1:14" x14ac:dyDescent="0.85">
      <c r="A213" s="20" t="s">
        <v>1445</v>
      </c>
      <c r="B213" s="21" t="s">
        <v>449</v>
      </c>
      <c r="C213" s="21" t="s">
        <v>1168</v>
      </c>
      <c r="D213" s="205" t="s">
        <v>11</v>
      </c>
      <c r="E213" s="205"/>
      <c r="F213" s="205"/>
      <c r="G213" s="205"/>
      <c r="H213" s="205">
        <v>28</v>
      </c>
      <c r="I213" s="205"/>
      <c r="J213" s="205">
        <v>62</v>
      </c>
      <c r="K213" s="205"/>
      <c r="L213" s="21">
        <v>40</v>
      </c>
      <c r="M213" s="205">
        <v>130</v>
      </c>
      <c r="N213" s="206"/>
    </row>
    <row r="214" spans="1:14" x14ac:dyDescent="0.85">
      <c r="A214" s="20" t="s">
        <v>1445</v>
      </c>
      <c r="B214" s="21" t="s">
        <v>511</v>
      </c>
      <c r="C214" s="21" t="s">
        <v>1442</v>
      </c>
      <c r="D214" s="205" t="s">
        <v>348</v>
      </c>
      <c r="E214" s="205"/>
      <c r="F214" s="205"/>
      <c r="G214" s="205"/>
      <c r="H214" s="205">
        <v>44</v>
      </c>
      <c r="I214" s="205"/>
      <c r="J214" s="205">
        <v>44</v>
      </c>
      <c r="K214" s="205"/>
      <c r="L214" s="21">
        <v>42</v>
      </c>
      <c r="M214" s="205">
        <v>130</v>
      </c>
      <c r="N214" s="206"/>
    </row>
    <row r="215" spans="1:14" x14ac:dyDescent="0.85">
      <c r="A215" s="20" t="s">
        <v>1268</v>
      </c>
      <c r="B215" s="21" t="s">
        <v>522</v>
      </c>
      <c r="C215" s="21" t="s">
        <v>1433</v>
      </c>
      <c r="D215" s="205" t="s">
        <v>22</v>
      </c>
      <c r="E215" s="205"/>
      <c r="F215" s="205"/>
      <c r="G215" s="205"/>
      <c r="H215" s="205">
        <v>40</v>
      </c>
      <c r="I215" s="205"/>
      <c r="J215" s="205">
        <v>50</v>
      </c>
      <c r="K215" s="205"/>
      <c r="L215" s="21">
        <v>38</v>
      </c>
      <c r="M215" s="205">
        <v>128</v>
      </c>
      <c r="N215" s="206"/>
    </row>
    <row r="216" spans="1:14" x14ac:dyDescent="0.85">
      <c r="A216" s="20" t="s">
        <v>1270</v>
      </c>
      <c r="B216" s="21" t="s">
        <v>430</v>
      </c>
      <c r="C216" s="21" t="s">
        <v>1101</v>
      </c>
      <c r="D216" s="205" t="s">
        <v>18</v>
      </c>
      <c r="E216" s="205"/>
      <c r="F216" s="205"/>
      <c r="G216" s="205"/>
      <c r="H216" s="205">
        <v>40</v>
      </c>
      <c r="I216" s="205"/>
      <c r="J216" s="205">
        <v>46</v>
      </c>
      <c r="K216" s="205"/>
      <c r="L216" s="21">
        <v>40</v>
      </c>
      <c r="M216" s="205">
        <v>126</v>
      </c>
      <c r="N216" s="206"/>
    </row>
    <row r="217" spans="1:14" x14ac:dyDescent="0.85">
      <c r="A217" s="20" t="s">
        <v>1374</v>
      </c>
      <c r="B217" s="21" t="s">
        <v>403</v>
      </c>
      <c r="C217" s="21" t="s">
        <v>1096</v>
      </c>
      <c r="D217" s="205" t="s">
        <v>48</v>
      </c>
      <c r="E217" s="205"/>
      <c r="F217" s="205"/>
      <c r="G217" s="205"/>
      <c r="H217" s="205">
        <v>34</v>
      </c>
      <c r="I217" s="205"/>
      <c r="J217" s="205">
        <v>50</v>
      </c>
      <c r="K217" s="205"/>
      <c r="L217" s="21">
        <v>40</v>
      </c>
      <c r="M217" s="205">
        <v>124</v>
      </c>
      <c r="N217" s="206"/>
    </row>
    <row r="218" spans="1:14" x14ac:dyDescent="0.85">
      <c r="A218" s="20" t="s">
        <v>1374</v>
      </c>
      <c r="B218" s="21" t="s">
        <v>416</v>
      </c>
      <c r="C218" s="21" t="s">
        <v>1101</v>
      </c>
      <c r="D218" s="205" t="s">
        <v>44</v>
      </c>
      <c r="E218" s="205"/>
      <c r="F218" s="205"/>
      <c r="G218" s="205"/>
      <c r="H218" s="205">
        <v>34</v>
      </c>
      <c r="I218" s="205"/>
      <c r="J218" s="205">
        <v>54</v>
      </c>
      <c r="K218" s="205"/>
      <c r="L218" s="21">
        <v>36</v>
      </c>
      <c r="M218" s="205">
        <v>124</v>
      </c>
      <c r="N218" s="206"/>
    </row>
    <row r="219" spans="1:14" x14ac:dyDescent="0.85">
      <c r="A219" s="20" t="s">
        <v>1374</v>
      </c>
      <c r="B219" s="21" t="s">
        <v>425</v>
      </c>
      <c r="C219" s="21" t="s">
        <v>1093</v>
      </c>
      <c r="D219" s="205" t="s">
        <v>44</v>
      </c>
      <c r="E219" s="205"/>
      <c r="F219" s="205"/>
      <c r="G219" s="205"/>
      <c r="H219" s="205">
        <v>34</v>
      </c>
      <c r="I219" s="205"/>
      <c r="J219" s="205">
        <v>50</v>
      </c>
      <c r="K219" s="205"/>
      <c r="L219" s="21">
        <v>40</v>
      </c>
      <c r="M219" s="205">
        <v>124</v>
      </c>
      <c r="N219" s="206"/>
    </row>
    <row r="220" spans="1:14" x14ac:dyDescent="0.85">
      <c r="A220" s="20" t="s">
        <v>1374</v>
      </c>
      <c r="B220" s="21" t="s">
        <v>524</v>
      </c>
      <c r="C220" s="21" t="s">
        <v>1433</v>
      </c>
      <c r="D220" s="205" t="s">
        <v>22</v>
      </c>
      <c r="E220" s="205"/>
      <c r="F220" s="205"/>
      <c r="G220" s="205"/>
      <c r="H220" s="205">
        <v>44</v>
      </c>
      <c r="I220" s="205"/>
      <c r="J220" s="205">
        <v>48</v>
      </c>
      <c r="K220" s="205"/>
      <c r="L220" s="21">
        <v>32</v>
      </c>
      <c r="M220" s="205">
        <v>124</v>
      </c>
      <c r="N220" s="206"/>
    </row>
    <row r="221" spans="1:14" x14ac:dyDescent="0.85">
      <c r="A221" s="20" t="s">
        <v>1446</v>
      </c>
      <c r="B221" s="21" t="s">
        <v>418</v>
      </c>
      <c r="C221" s="21" t="s">
        <v>1101</v>
      </c>
      <c r="D221" s="205" t="s">
        <v>44</v>
      </c>
      <c r="E221" s="205"/>
      <c r="F221" s="205"/>
      <c r="G221" s="205"/>
      <c r="H221" s="205">
        <v>32</v>
      </c>
      <c r="I221" s="205"/>
      <c r="J221" s="205">
        <v>50</v>
      </c>
      <c r="K221" s="205"/>
      <c r="L221" s="21">
        <v>40</v>
      </c>
      <c r="M221" s="205">
        <v>122</v>
      </c>
      <c r="N221" s="206"/>
    </row>
    <row r="222" spans="1:14" x14ac:dyDescent="0.85">
      <c r="A222" s="20" t="s">
        <v>1446</v>
      </c>
      <c r="B222" s="21" t="s">
        <v>504</v>
      </c>
      <c r="C222" s="21" t="s">
        <v>1178</v>
      </c>
      <c r="D222" s="205" t="s">
        <v>30</v>
      </c>
      <c r="E222" s="205"/>
      <c r="F222" s="205"/>
      <c r="G222" s="205"/>
      <c r="H222" s="205">
        <v>42</v>
      </c>
      <c r="I222" s="205"/>
      <c r="J222" s="205">
        <v>36</v>
      </c>
      <c r="K222" s="205"/>
      <c r="L222" s="21">
        <v>44</v>
      </c>
      <c r="M222" s="205">
        <v>122</v>
      </c>
      <c r="N222" s="206"/>
    </row>
    <row r="223" spans="1:14" x14ac:dyDescent="0.85">
      <c r="A223" s="20" t="s">
        <v>1446</v>
      </c>
      <c r="B223" s="21" t="s">
        <v>523</v>
      </c>
      <c r="C223" s="21" t="s">
        <v>1433</v>
      </c>
      <c r="D223" s="205" t="s">
        <v>22</v>
      </c>
      <c r="E223" s="205"/>
      <c r="F223" s="205"/>
      <c r="G223" s="205"/>
      <c r="H223" s="205">
        <v>44</v>
      </c>
      <c r="I223" s="205"/>
      <c r="J223" s="205">
        <v>48</v>
      </c>
      <c r="K223" s="205"/>
      <c r="L223" s="21">
        <v>30</v>
      </c>
      <c r="M223" s="205">
        <v>122</v>
      </c>
      <c r="N223" s="206"/>
    </row>
    <row r="224" spans="1:14" x14ac:dyDescent="0.85">
      <c r="A224" s="20" t="s">
        <v>1446</v>
      </c>
      <c r="B224" s="21" t="s">
        <v>525</v>
      </c>
      <c r="C224" s="21" t="s">
        <v>1188</v>
      </c>
      <c r="D224" s="205" t="s">
        <v>22</v>
      </c>
      <c r="E224" s="205"/>
      <c r="F224" s="205"/>
      <c r="G224" s="205"/>
      <c r="H224" s="205">
        <v>30</v>
      </c>
      <c r="I224" s="205"/>
      <c r="J224" s="205">
        <v>52</v>
      </c>
      <c r="K224" s="205"/>
      <c r="L224" s="21">
        <v>40</v>
      </c>
      <c r="M224" s="205">
        <v>122</v>
      </c>
      <c r="N224" s="206"/>
    </row>
    <row r="225" spans="1:14" x14ac:dyDescent="0.85">
      <c r="A225" s="20" t="s">
        <v>1447</v>
      </c>
      <c r="B225" s="21" t="s">
        <v>400</v>
      </c>
      <c r="C225" s="21" t="s">
        <v>1096</v>
      </c>
      <c r="D225" s="205" t="s">
        <v>48</v>
      </c>
      <c r="E225" s="205"/>
      <c r="F225" s="205"/>
      <c r="G225" s="205"/>
      <c r="H225" s="205">
        <v>34</v>
      </c>
      <c r="I225" s="205"/>
      <c r="J225" s="205">
        <v>50</v>
      </c>
      <c r="K225" s="205"/>
      <c r="L225" s="21">
        <v>36</v>
      </c>
      <c r="M225" s="205">
        <v>120</v>
      </c>
      <c r="N225" s="206"/>
    </row>
    <row r="226" spans="1:14" x14ac:dyDescent="0.85">
      <c r="A226" s="20" t="s">
        <v>1447</v>
      </c>
      <c r="B226" s="21" t="s">
        <v>426</v>
      </c>
      <c r="C226" s="21" t="s">
        <v>1101</v>
      </c>
      <c r="D226" s="205" t="s">
        <v>44</v>
      </c>
      <c r="E226" s="205"/>
      <c r="F226" s="205"/>
      <c r="G226" s="205"/>
      <c r="H226" s="205">
        <v>38</v>
      </c>
      <c r="I226" s="205"/>
      <c r="J226" s="205">
        <v>44</v>
      </c>
      <c r="K226" s="205"/>
      <c r="L226" s="21">
        <v>38</v>
      </c>
      <c r="M226" s="205">
        <v>120</v>
      </c>
      <c r="N226" s="206"/>
    </row>
    <row r="227" spans="1:14" x14ac:dyDescent="0.85">
      <c r="A227" s="20" t="s">
        <v>1284</v>
      </c>
      <c r="B227" s="21" t="s">
        <v>519</v>
      </c>
      <c r="C227" s="21" t="s">
        <v>1159</v>
      </c>
      <c r="D227" s="205" t="s">
        <v>520</v>
      </c>
      <c r="E227" s="205"/>
      <c r="F227" s="205"/>
      <c r="G227" s="205"/>
      <c r="H227" s="205">
        <v>38</v>
      </c>
      <c r="I227" s="205"/>
      <c r="J227" s="205">
        <v>50</v>
      </c>
      <c r="K227" s="205"/>
      <c r="L227" s="21">
        <v>30</v>
      </c>
      <c r="M227" s="205">
        <v>118</v>
      </c>
      <c r="N227" s="206"/>
    </row>
    <row r="228" spans="1:14" x14ac:dyDescent="0.85">
      <c r="A228" s="20" t="s">
        <v>1285</v>
      </c>
      <c r="B228" s="21" t="s">
        <v>401</v>
      </c>
      <c r="C228" s="21" t="s">
        <v>1124</v>
      </c>
      <c r="D228" s="205" t="s">
        <v>48</v>
      </c>
      <c r="E228" s="205"/>
      <c r="F228" s="205"/>
      <c r="G228" s="205"/>
      <c r="H228" s="205">
        <v>28</v>
      </c>
      <c r="I228" s="205"/>
      <c r="J228" s="205">
        <v>54</v>
      </c>
      <c r="K228" s="205"/>
      <c r="L228" s="21">
        <v>34</v>
      </c>
      <c r="M228" s="205">
        <v>116</v>
      </c>
      <c r="N228" s="206"/>
    </row>
    <row r="229" spans="1:14" x14ac:dyDescent="0.85">
      <c r="A229" s="20" t="s">
        <v>1285</v>
      </c>
      <c r="B229" s="21" t="s">
        <v>509</v>
      </c>
      <c r="C229" s="21" t="s">
        <v>1448</v>
      </c>
      <c r="D229" s="205" t="s">
        <v>25</v>
      </c>
      <c r="E229" s="205"/>
      <c r="F229" s="205"/>
      <c r="G229" s="205"/>
      <c r="H229" s="205">
        <v>40</v>
      </c>
      <c r="I229" s="205"/>
      <c r="J229" s="205">
        <v>44</v>
      </c>
      <c r="K229" s="205"/>
      <c r="L229" s="21">
        <v>32</v>
      </c>
      <c r="M229" s="205">
        <v>116</v>
      </c>
      <c r="N229" s="206"/>
    </row>
    <row r="230" spans="1:14" x14ac:dyDescent="0.85">
      <c r="A230" s="20" t="s">
        <v>1286</v>
      </c>
      <c r="B230" s="21" t="s">
        <v>414</v>
      </c>
      <c r="C230" s="21" t="s">
        <v>1101</v>
      </c>
      <c r="D230" s="205" t="s">
        <v>44</v>
      </c>
      <c r="E230" s="205"/>
      <c r="F230" s="205"/>
      <c r="G230" s="205"/>
      <c r="H230" s="205">
        <v>30</v>
      </c>
      <c r="I230" s="205"/>
      <c r="J230" s="205">
        <v>48</v>
      </c>
      <c r="K230" s="205"/>
      <c r="L230" s="21">
        <v>36</v>
      </c>
      <c r="M230" s="205">
        <v>114</v>
      </c>
      <c r="N230" s="206"/>
    </row>
    <row r="231" spans="1:14" x14ac:dyDescent="0.85">
      <c r="A231" s="20" t="s">
        <v>1286</v>
      </c>
      <c r="B231" s="21" t="s">
        <v>417</v>
      </c>
      <c r="C231" s="21" t="s">
        <v>1093</v>
      </c>
      <c r="D231" s="205" t="s">
        <v>44</v>
      </c>
      <c r="E231" s="205"/>
      <c r="F231" s="205"/>
      <c r="G231" s="205"/>
      <c r="H231" s="205">
        <v>34</v>
      </c>
      <c r="I231" s="205"/>
      <c r="J231" s="205">
        <v>50</v>
      </c>
      <c r="K231" s="205"/>
      <c r="L231" s="21">
        <v>30</v>
      </c>
      <c r="M231" s="205">
        <v>114</v>
      </c>
      <c r="N231" s="206"/>
    </row>
    <row r="232" spans="1:14" x14ac:dyDescent="0.85">
      <c r="A232" s="20" t="s">
        <v>1286</v>
      </c>
      <c r="B232" s="21" t="s">
        <v>440</v>
      </c>
      <c r="C232" s="21" t="s">
        <v>1159</v>
      </c>
      <c r="D232" s="205" t="s">
        <v>9</v>
      </c>
      <c r="E232" s="205"/>
      <c r="F232" s="205"/>
      <c r="G232" s="205"/>
      <c r="H232" s="205">
        <v>36</v>
      </c>
      <c r="I232" s="205"/>
      <c r="J232" s="205">
        <v>46</v>
      </c>
      <c r="K232" s="205"/>
      <c r="L232" s="21">
        <v>32</v>
      </c>
      <c r="M232" s="205">
        <v>114</v>
      </c>
      <c r="N232" s="206"/>
    </row>
    <row r="233" spans="1:14" x14ac:dyDescent="0.85">
      <c r="A233" s="20" t="s">
        <v>1291</v>
      </c>
      <c r="B233" s="21" t="s">
        <v>1029</v>
      </c>
      <c r="C233" s="21" t="s">
        <v>1101</v>
      </c>
      <c r="D233" s="205" t="s">
        <v>44</v>
      </c>
      <c r="E233" s="205"/>
      <c r="F233" s="205"/>
      <c r="G233" s="205"/>
      <c r="H233" s="205">
        <v>42</v>
      </c>
      <c r="I233" s="205"/>
      <c r="J233" s="205">
        <v>40</v>
      </c>
      <c r="K233" s="205"/>
      <c r="L233" s="21">
        <v>30</v>
      </c>
      <c r="M233" s="205">
        <v>112</v>
      </c>
      <c r="N233" s="206"/>
    </row>
    <row r="234" spans="1:14" x14ac:dyDescent="0.85">
      <c r="A234" s="20" t="s">
        <v>1291</v>
      </c>
      <c r="B234" s="21" t="s">
        <v>501</v>
      </c>
      <c r="C234" s="21" t="s">
        <v>1111</v>
      </c>
      <c r="D234" s="205" t="s">
        <v>30</v>
      </c>
      <c r="E234" s="205"/>
      <c r="F234" s="205"/>
      <c r="G234" s="205"/>
      <c r="H234" s="205">
        <v>40</v>
      </c>
      <c r="I234" s="205"/>
      <c r="J234" s="205">
        <v>40</v>
      </c>
      <c r="K234" s="205"/>
      <c r="L234" s="21">
        <v>32</v>
      </c>
      <c r="M234" s="205">
        <v>112</v>
      </c>
      <c r="N234" s="206"/>
    </row>
    <row r="235" spans="1:14" x14ac:dyDescent="0.85">
      <c r="A235" s="20" t="s">
        <v>1292</v>
      </c>
      <c r="B235" s="21" t="s">
        <v>427</v>
      </c>
      <c r="C235" s="21" t="s">
        <v>1101</v>
      </c>
      <c r="D235" s="205" t="s">
        <v>44</v>
      </c>
      <c r="E235" s="205"/>
      <c r="F235" s="205"/>
      <c r="G235" s="205"/>
      <c r="H235" s="205">
        <v>36</v>
      </c>
      <c r="I235" s="205"/>
      <c r="J235" s="205">
        <v>36</v>
      </c>
      <c r="K235" s="205"/>
      <c r="L235" s="21">
        <v>38</v>
      </c>
      <c r="M235" s="205">
        <v>110</v>
      </c>
      <c r="N235" s="206"/>
    </row>
    <row r="236" spans="1:14" x14ac:dyDescent="0.85">
      <c r="A236" s="20" t="s">
        <v>1294</v>
      </c>
      <c r="B236" s="21" t="s">
        <v>402</v>
      </c>
      <c r="C236" s="21" t="s">
        <v>1124</v>
      </c>
      <c r="D236" s="205" t="s">
        <v>48</v>
      </c>
      <c r="E236" s="205"/>
      <c r="F236" s="205"/>
      <c r="G236" s="205"/>
      <c r="H236" s="205">
        <v>36</v>
      </c>
      <c r="I236" s="205"/>
      <c r="J236" s="205">
        <v>42</v>
      </c>
      <c r="K236" s="205"/>
      <c r="L236" s="21">
        <v>30</v>
      </c>
      <c r="M236" s="205">
        <v>108</v>
      </c>
      <c r="N236" s="206"/>
    </row>
    <row r="237" spans="1:14" x14ac:dyDescent="0.85">
      <c r="A237" s="20" t="s">
        <v>1294</v>
      </c>
      <c r="B237" s="21" t="s">
        <v>514</v>
      </c>
      <c r="C237" s="21" t="s">
        <v>1437</v>
      </c>
      <c r="D237" s="205" t="s">
        <v>205</v>
      </c>
      <c r="E237" s="205"/>
      <c r="F237" s="205"/>
      <c r="G237" s="205"/>
      <c r="H237" s="205">
        <v>30</v>
      </c>
      <c r="I237" s="205"/>
      <c r="J237" s="205">
        <v>42</v>
      </c>
      <c r="K237" s="205"/>
      <c r="L237" s="21">
        <v>36</v>
      </c>
      <c r="M237" s="205">
        <v>108</v>
      </c>
      <c r="N237" s="206"/>
    </row>
    <row r="238" spans="1:14" x14ac:dyDescent="0.85">
      <c r="A238" s="20" t="s">
        <v>1296</v>
      </c>
      <c r="B238" s="21" t="s">
        <v>517</v>
      </c>
      <c r="C238" s="21" t="s">
        <v>1093</v>
      </c>
      <c r="D238" s="205" t="s">
        <v>518</v>
      </c>
      <c r="E238" s="205"/>
      <c r="F238" s="205"/>
      <c r="G238" s="205"/>
      <c r="H238" s="205">
        <v>36</v>
      </c>
      <c r="I238" s="205"/>
      <c r="J238" s="205">
        <v>36</v>
      </c>
      <c r="K238" s="205"/>
      <c r="L238" s="21">
        <v>34</v>
      </c>
      <c r="M238" s="205">
        <v>106</v>
      </c>
      <c r="N238" s="206"/>
    </row>
    <row r="239" spans="1:14" x14ac:dyDescent="0.85">
      <c r="A239" s="20" t="s">
        <v>1298</v>
      </c>
      <c r="B239" s="21" t="s">
        <v>420</v>
      </c>
      <c r="C239" s="21" t="s">
        <v>1101</v>
      </c>
      <c r="D239" s="205" t="s">
        <v>44</v>
      </c>
      <c r="E239" s="205"/>
      <c r="F239" s="205"/>
      <c r="G239" s="205"/>
      <c r="H239" s="205">
        <v>32</v>
      </c>
      <c r="I239" s="205"/>
      <c r="J239" s="205">
        <v>34</v>
      </c>
      <c r="K239" s="205"/>
      <c r="L239" s="21">
        <v>38</v>
      </c>
      <c r="M239" s="205">
        <v>104</v>
      </c>
      <c r="N239" s="206"/>
    </row>
    <row r="240" spans="1:14" x14ac:dyDescent="0.85">
      <c r="A240" s="20" t="s">
        <v>1298</v>
      </c>
      <c r="B240" s="21" t="s">
        <v>445</v>
      </c>
      <c r="C240" s="21" t="s">
        <v>1159</v>
      </c>
      <c r="D240" s="205" t="s">
        <v>443</v>
      </c>
      <c r="E240" s="205"/>
      <c r="F240" s="205"/>
      <c r="G240" s="205"/>
      <c r="H240" s="205">
        <v>36</v>
      </c>
      <c r="I240" s="205"/>
      <c r="J240" s="205">
        <v>38</v>
      </c>
      <c r="K240" s="205"/>
      <c r="L240" s="21">
        <v>30</v>
      </c>
      <c r="M240" s="205">
        <v>104</v>
      </c>
      <c r="N240" s="206"/>
    </row>
    <row r="241" spans="1:14" x14ac:dyDescent="0.85">
      <c r="A241" s="20" t="s">
        <v>1449</v>
      </c>
      <c r="B241" s="21" t="s">
        <v>404</v>
      </c>
      <c r="C241" s="21" t="s">
        <v>1124</v>
      </c>
      <c r="D241" s="205" t="s">
        <v>48</v>
      </c>
      <c r="E241" s="205"/>
      <c r="F241" s="205"/>
      <c r="G241" s="205"/>
      <c r="H241" s="205">
        <v>26</v>
      </c>
      <c r="I241" s="205"/>
      <c r="J241" s="205">
        <v>48</v>
      </c>
      <c r="K241" s="205"/>
      <c r="L241" s="21">
        <v>28</v>
      </c>
      <c r="M241" s="205">
        <v>102</v>
      </c>
      <c r="N241" s="206"/>
    </row>
    <row r="242" spans="1:14" x14ac:dyDescent="0.85">
      <c r="A242" s="20" t="s">
        <v>1449</v>
      </c>
      <c r="B242" s="21" t="s">
        <v>529</v>
      </c>
      <c r="C242" s="21" t="s">
        <v>1188</v>
      </c>
      <c r="D242" s="205" t="s">
        <v>40</v>
      </c>
      <c r="E242" s="205"/>
      <c r="F242" s="205"/>
      <c r="G242" s="205"/>
      <c r="H242" s="205">
        <v>26</v>
      </c>
      <c r="I242" s="205"/>
      <c r="J242" s="205">
        <v>36</v>
      </c>
      <c r="K242" s="205"/>
      <c r="L242" s="21">
        <v>40</v>
      </c>
      <c r="M242" s="205">
        <v>102</v>
      </c>
      <c r="N242" s="206"/>
    </row>
    <row r="243" spans="1:14" x14ac:dyDescent="0.85">
      <c r="A243" s="20" t="s">
        <v>1301</v>
      </c>
      <c r="B243" s="21" t="s">
        <v>471</v>
      </c>
      <c r="C243" s="21" t="s">
        <v>1188</v>
      </c>
      <c r="D243" s="205" t="s">
        <v>293</v>
      </c>
      <c r="E243" s="205"/>
      <c r="F243" s="205"/>
      <c r="G243" s="205"/>
      <c r="H243" s="205">
        <v>36</v>
      </c>
      <c r="I243" s="205"/>
      <c r="J243" s="205">
        <v>34</v>
      </c>
      <c r="K243" s="205"/>
      <c r="L243" s="21">
        <v>30</v>
      </c>
      <c r="M243" s="205">
        <v>100</v>
      </c>
      <c r="N243" s="206"/>
    </row>
    <row r="244" spans="1:14" x14ac:dyDescent="0.85">
      <c r="A244" s="20" t="s">
        <v>1301</v>
      </c>
      <c r="B244" s="21" t="s">
        <v>489</v>
      </c>
      <c r="C244" s="21" t="s">
        <v>1140</v>
      </c>
      <c r="D244" s="205" t="s">
        <v>322</v>
      </c>
      <c r="E244" s="205"/>
      <c r="F244" s="205"/>
      <c r="G244" s="205"/>
      <c r="H244" s="205">
        <v>30</v>
      </c>
      <c r="I244" s="205"/>
      <c r="J244" s="205">
        <v>36</v>
      </c>
      <c r="K244" s="205"/>
      <c r="L244" s="21">
        <v>34</v>
      </c>
      <c r="M244" s="205">
        <v>100</v>
      </c>
      <c r="N244" s="206"/>
    </row>
    <row r="245" spans="1:14" x14ac:dyDescent="0.85">
      <c r="A245" s="20" t="s">
        <v>1301</v>
      </c>
      <c r="B245" s="21" t="s">
        <v>515</v>
      </c>
      <c r="C245" s="21" t="s">
        <v>1437</v>
      </c>
      <c r="D245" s="205" t="s">
        <v>205</v>
      </c>
      <c r="E245" s="205"/>
      <c r="F245" s="205"/>
      <c r="G245" s="205"/>
      <c r="H245" s="205">
        <v>24</v>
      </c>
      <c r="I245" s="205"/>
      <c r="J245" s="205">
        <v>44</v>
      </c>
      <c r="K245" s="205"/>
      <c r="L245" s="21">
        <v>32</v>
      </c>
      <c r="M245" s="205">
        <v>100</v>
      </c>
      <c r="N245" s="206"/>
    </row>
    <row r="246" spans="1:14" x14ac:dyDescent="0.85">
      <c r="A246" s="20" t="s">
        <v>1386</v>
      </c>
      <c r="B246" s="21" t="s">
        <v>494</v>
      </c>
      <c r="C246" s="21" t="s">
        <v>1164</v>
      </c>
      <c r="D246" s="205" t="s">
        <v>322</v>
      </c>
      <c r="E246" s="205"/>
      <c r="F246" s="205"/>
      <c r="G246" s="205"/>
      <c r="H246" s="205">
        <v>24</v>
      </c>
      <c r="I246" s="205"/>
      <c r="J246" s="205">
        <v>42</v>
      </c>
      <c r="K246" s="205"/>
      <c r="L246" s="21">
        <v>32</v>
      </c>
      <c r="M246" s="205">
        <v>98</v>
      </c>
      <c r="N246" s="206"/>
    </row>
    <row r="247" spans="1:14" x14ac:dyDescent="0.85">
      <c r="A247" s="20" t="s">
        <v>1304</v>
      </c>
      <c r="B247" s="21" t="s">
        <v>388</v>
      </c>
      <c r="C247" s="21" t="s">
        <v>1124</v>
      </c>
      <c r="D247" s="205" t="s">
        <v>141</v>
      </c>
      <c r="E247" s="205"/>
      <c r="F247" s="205"/>
      <c r="G247" s="205"/>
      <c r="H247" s="205">
        <v>32</v>
      </c>
      <c r="I247" s="205"/>
      <c r="J247" s="205">
        <v>32</v>
      </c>
      <c r="K247" s="205"/>
      <c r="L247" s="21">
        <v>32</v>
      </c>
      <c r="M247" s="205">
        <v>96</v>
      </c>
      <c r="N247" s="206"/>
    </row>
    <row r="248" spans="1:14" x14ac:dyDescent="0.85">
      <c r="A248" s="20" t="s">
        <v>1304</v>
      </c>
      <c r="B248" s="21" t="s">
        <v>490</v>
      </c>
      <c r="C248" s="21" t="s">
        <v>1140</v>
      </c>
      <c r="D248" s="205" t="s">
        <v>322</v>
      </c>
      <c r="E248" s="205"/>
      <c r="F248" s="205"/>
      <c r="G248" s="205"/>
      <c r="H248" s="205">
        <v>32</v>
      </c>
      <c r="I248" s="205"/>
      <c r="J248" s="205">
        <v>30</v>
      </c>
      <c r="K248" s="205"/>
      <c r="L248" s="21">
        <v>34</v>
      </c>
      <c r="M248" s="205">
        <v>96</v>
      </c>
      <c r="N248" s="206"/>
    </row>
    <row r="249" spans="1:14" x14ac:dyDescent="0.85">
      <c r="A249" s="20" t="s">
        <v>1307</v>
      </c>
      <c r="B249" s="21" t="s">
        <v>467</v>
      </c>
      <c r="C249" s="21" t="s">
        <v>1106</v>
      </c>
      <c r="D249" s="205" t="s">
        <v>290</v>
      </c>
      <c r="E249" s="205"/>
      <c r="F249" s="205"/>
      <c r="G249" s="205"/>
      <c r="H249" s="205">
        <v>34</v>
      </c>
      <c r="I249" s="205"/>
      <c r="J249" s="205">
        <v>30</v>
      </c>
      <c r="K249" s="205"/>
      <c r="L249" s="21">
        <v>30</v>
      </c>
      <c r="M249" s="205">
        <v>94</v>
      </c>
      <c r="N249" s="206"/>
    </row>
    <row r="250" spans="1:14" x14ac:dyDescent="0.85">
      <c r="A250" s="20" t="s">
        <v>1307</v>
      </c>
      <c r="B250" s="21" t="s">
        <v>487</v>
      </c>
      <c r="C250" s="21" t="s">
        <v>1441</v>
      </c>
      <c r="D250" s="205" t="s">
        <v>191</v>
      </c>
      <c r="E250" s="205"/>
      <c r="F250" s="205"/>
      <c r="G250" s="205"/>
      <c r="H250" s="205">
        <v>28</v>
      </c>
      <c r="I250" s="205"/>
      <c r="J250" s="205">
        <v>34</v>
      </c>
      <c r="K250" s="205"/>
      <c r="L250" s="21">
        <v>32</v>
      </c>
      <c r="M250" s="205">
        <v>94</v>
      </c>
      <c r="N250" s="206"/>
    </row>
    <row r="251" spans="1:14" x14ac:dyDescent="0.85">
      <c r="A251" s="20" t="s">
        <v>1307</v>
      </c>
      <c r="B251" s="21" t="s">
        <v>493</v>
      </c>
      <c r="C251" s="21" t="s">
        <v>1164</v>
      </c>
      <c r="D251" s="205" t="s">
        <v>322</v>
      </c>
      <c r="E251" s="205"/>
      <c r="F251" s="205"/>
      <c r="G251" s="205"/>
      <c r="H251" s="205">
        <v>30</v>
      </c>
      <c r="I251" s="205"/>
      <c r="J251" s="205">
        <v>34</v>
      </c>
      <c r="K251" s="205"/>
      <c r="L251" s="21">
        <v>30</v>
      </c>
      <c r="M251" s="205">
        <v>94</v>
      </c>
      <c r="N251" s="206"/>
    </row>
    <row r="252" spans="1:14" x14ac:dyDescent="0.85">
      <c r="A252" s="20" t="s">
        <v>1307</v>
      </c>
      <c r="B252" s="21" t="s">
        <v>526</v>
      </c>
      <c r="C252" s="21" t="s">
        <v>1433</v>
      </c>
      <c r="D252" s="205" t="s">
        <v>40</v>
      </c>
      <c r="E252" s="205"/>
      <c r="F252" s="205"/>
      <c r="G252" s="205"/>
      <c r="H252" s="205">
        <v>32</v>
      </c>
      <c r="I252" s="205"/>
      <c r="J252" s="205">
        <v>38</v>
      </c>
      <c r="K252" s="205"/>
      <c r="L252" s="21">
        <v>24</v>
      </c>
      <c r="M252" s="205">
        <v>94</v>
      </c>
      <c r="N252" s="206"/>
    </row>
    <row r="253" spans="1:14" x14ac:dyDescent="0.85">
      <c r="A253" s="20" t="s">
        <v>1307</v>
      </c>
      <c r="B253" s="21" t="s">
        <v>542</v>
      </c>
      <c r="C253" s="21" t="s">
        <v>1164</v>
      </c>
      <c r="D253" s="205" t="s">
        <v>212</v>
      </c>
      <c r="E253" s="205"/>
      <c r="F253" s="205"/>
      <c r="G253" s="205"/>
      <c r="H253" s="205">
        <v>24</v>
      </c>
      <c r="I253" s="205"/>
      <c r="J253" s="205">
        <v>34</v>
      </c>
      <c r="K253" s="205"/>
      <c r="L253" s="21">
        <v>36</v>
      </c>
      <c r="M253" s="205">
        <v>94</v>
      </c>
      <c r="N253" s="206"/>
    </row>
    <row r="254" spans="1:14" x14ac:dyDescent="0.85">
      <c r="A254" s="20" t="s">
        <v>1450</v>
      </c>
      <c r="B254" s="21" t="s">
        <v>415</v>
      </c>
      <c r="C254" s="21" t="s">
        <v>1101</v>
      </c>
      <c r="D254" s="205" t="s">
        <v>44</v>
      </c>
      <c r="E254" s="205"/>
      <c r="F254" s="205"/>
      <c r="G254" s="205"/>
      <c r="H254" s="205">
        <v>34</v>
      </c>
      <c r="I254" s="205"/>
      <c r="J254" s="205">
        <v>32</v>
      </c>
      <c r="K254" s="205"/>
      <c r="L254" s="21">
        <v>26</v>
      </c>
      <c r="M254" s="205">
        <v>92</v>
      </c>
      <c r="N254" s="206"/>
    </row>
    <row r="255" spans="1:14" x14ac:dyDescent="0.85">
      <c r="A255" s="20" t="s">
        <v>1317</v>
      </c>
      <c r="B255" s="21" t="s">
        <v>461</v>
      </c>
      <c r="C255" s="21" t="s">
        <v>1431</v>
      </c>
      <c r="D255" s="205" t="s">
        <v>284</v>
      </c>
      <c r="E255" s="205"/>
      <c r="F255" s="205"/>
      <c r="G255" s="205"/>
      <c r="H255" s="205">
        <v>36</v>
      </c>
      <c r="I255" s="205"/>
      <c r="J255" s="205">
        <v>30</v>
      </c>
      <c r="K255" s="205"/>
      <c r="L255" s="21">
        <v>24</v>
      </c>
      <c r="M255" s="205">
        <v>90</v>
      </c>
      <c r="N255" s="206"/>
    </row>
    <row r="256" spans="1:14" x14ac:dyDescent="0.85">
      <c r="A256" s="20" t="s">
        <v>1317</v>
      </c>
      <c r="B256" s="21" t="s">
        <v>516</v>
      </c>
      <c r="C256" s="21" t="s">
        <v>1096</v>
      </c>
      <c r="D256" s="205" t="s">
        <v>48</v>
      </c>
      <c r="E256" s="205"/>
      <c r="F256" s="205"/>
      <c r="G256" s="205"/>
      <c r="H256" s="205">
        <v>22</v>
      </c>
      <c r="I256" s="205"/>
      <c r="J256" s="205">
        <v>38</v>
      </c>
      <c r="K256" s="205"/>
      <c r="L256" s="21">
        <v>30</v>
      </c>
      <c r="M256" s="205">
        <v>90</v>
      </c>
      <c r="N256" s="206"/>
    </row>
    <row r="257" spans="1:14" x14ac:dyDescent="0.85">
      <c r="A257" s="20" t="s">
        <v>1319</v>
      </c>
      <c r="B257" s="21" t="s">
        <v>408</v>
      </c>
      <c r="C257" s="21" t="s">
        <v>1124</v>
      </c>
      <c r="D257" s="205" t="s">
        <v>92</v>
      </c>
      <c r="E257" s="205"/>
      <c r="F257" s="205"/>
      <c r="G257" s="205"/>
      <c r="H257" s="205">
        <v>32</v>
      </c>
      <c r="I257" s="205"/>
      <c r="J257" s="205">
        <v>34</v>
      </c>
      <c r="K257" s="205"/>
      <c r="L257" s="21">
        <v>22</v>
      </c>
      <c r="M257" s="205">
        <v>88</v>
      </c>
      <c r="N257" s="206"/>
    </row>
    <row r="258" spans="1:14" x14ac:dyDescent="0.85">
      <c r="A258" s="20" t="s">
        <v>1319</v>
      </c>
      <c r="B258" s="21" t="s">
        <v>411</v>
      </c>
      <c r="C258" s="21" t="s">
        <v>1096</v>
      </c>
      <c r="D258" s="205" t="s">
        <v>92</v>
      </c>
      <c r="E258" s="205"/>
      <c r="F258" s="205"/>
      <c r="G258" s="205"/>
      <c r="H258" s="205">
        <v>30</v>
      </c>
      <c r="I258" s="205"/>
      <c r="J258" s="205">
        <v>28</v>
      </c>
      <c r="K258" s="205"/>
      <c r="L258" s="21">
        <v>30</v>
      </c>
      <c r="M258" s="205">
        <v>88</v>
      </c>
      <c r="N258" s="206"/>
    </row>
    <row r="259" spans="1:14" x14ac:dyDescent="0.85">
      <c r="A259" s="20" t="s">
        <v>1319</v>
      </c>
      <c r="B259" s="21" t="s">
        <v>439</v>
      </c>
      <c r="C259" s="21" t="s">
        <v>1159</v>
      </c>
      <c r="D259" s="205" t="s">
        <v>37</v>
      </c>
      <c r="E259" s="205"/>
      <c r="F259" s="205"/>
      <c r="G259" s="205"/>
      <c r="H259" s="205">
        <v>32</v>
      </c>
      <c r="I259" s="205"/>
      <c r="J259" s="205">
        <v>32</v>
      </c>
      <c r="K259" s="205"/>
      <c r="L259" s="21">
        <v>24</v>
      </c>
      <c r="M259" s="205">
        <v>88</v>
      </c>
      <c r="N259" s="206"/>
    </row>
    <row r="260" spans="1:14" x14ac:dyDescent="0.85">
      <c r="A260" s="20" t="s">
        <v>1319</v>
      </c>
      <c r="B260" s="21" t="s">
        <v>450</v>
      </c>
      <c r="C260" s="21" t="s">
        <v>1168</v>
      </c>
      <c r="D260" s="205" t="s">
        <v>11</v>
      </c>
      <c r="E260" s="205"/>
      <c r="F260" s="205"/>
      <c r="G260" s="205"/>
      <c r="H260" s="205">
        <v>8</v>
      </c>
      <c r="I260" s="205"/>
      <c r="J260" s="205">
        <v>60</v>
      </c>
      <c r="K260" s="205"/>
      <c r="L260" s="21">
        <v>20</v>
      </c>
      <c r="M260" s="205">
        <v>88</v>
      </c>
      <c r="N260" s="206"/>
    </row>
    <row r="261" spans="1:14" x14ac:dyDescent="0.85">
      <c r="A261" s="20" t="s">
        <v>1319</v>
      </c>
      <c r="B261" s="21" t="s">
        <v>476</v>
      </c>
      <c r="C261" s="21" t="s">
        <v>1438</v>
      </c>
      <c r="D261" s="205" t="s">
        <v>19</v>
      </c>
      <c r="E261" s="205"/>
      <c r="F261" s="205"/>
      <c r="G261" s="205"/>
      <c r="H261" s="205">
        <v>20</v>
      </c>
      <c r="I261" s="205"/>
      <c r="J261" s="205">
        <v>40</v>
      </c>
      <c r="K261" s="205"/>
      <c r="L261" s="21">
        <v>28</v>
      </c>
      <c r="M261" s="205">
        <v>88</v>
      </c>
      <c r="N261" s="206"/>
    </row>
    <row r="262" spans="1:14" x14ac:dyDescent="0.85">
      <c r="A262" s="20" t="s">
        <v>1322</v>
      </c>
      <c r="B262" s="21" t="s">
        <v>407</v>
      </c>
      <c r="C262" s="21" t="s">
        <v>1096</v>
      </c>
      <c r="D262" s="205" t="s">
        <v>48</v>
      </c>
      <c r="E262" s="205"/>
      <c r="F262" s="205"/>
      <c r="G262" s="205"/>
      <c r="H262" s="205">
        <v>28</v>
      </c>
      <c r="I262" s="205"/>
      <c r="J262" s="205">
        <v>40</v>
      </c>
      <c r="K262" s="205"/>
      <c r="L262" s="21">
        <v>18</v>
      </c>
      <c r="M262" s="205">
        <v>86</v>
      </c>
      <c r="N262" s="206"/>
    </row>
    <row r="263" spans="1:14" x14ac:dyDescent="0.85">
      <c r="A263" s="20" t="s">
        <v>1322</v>
      </c>
      <c r="B263" s="21" t="s">
        <v>412</v>
      </c>
      <c r="C263" s="21" t="s">
        <v>1096</v>
      </c>
      <c r="D263" s="205" t="s">
        <v>92</v>
      </c>
      <c r="E263" s="205"/>
      <c r="F263" s="205"/>
      <c r="G263" s="205"/>
      <c r="H263" s="205">
        <v>20</v>
      </c>
      <c r="I263" s="205"/>
      <c r="J263" s="205">
        <v>34</v>
      </c>
      <c r="K263" s="205"/>
      <c r="L263" s="21">
        <v>32</v>
      </c>
      <c r="M263" s="205">
        <v>86</v>
      </c>
      <c r="N263" s="206"/>
    </row>
    <row r="264" spans="1:14" x14ac:dyDescent="0.85">
      <c r="A264" s="20" t="s">
        <v>1322</v>
      </c>
      <c r="B264" s="21" t="s">
        <v>444</v>
      </c>
      <c r="C264" s="21" t="s">
        <v>1168</v>
      </c>
      <c r="D264" s="205" t="s">
        <v>443</v>
      </c>
      <c r="E264" s="205"/>
      <c r="F264" s="205"/>
      <c r="G264" s="205"/>
      <c r="H264" s="205">
        <v>32</v>
      </c>
      <c r="I264" s="205"/>
      <c r="J264" s="205">
        <v>30</v>
      </c>
      <c r="K264" s="205"/>
      <c r="L264" s="21">
        <v>24</v>
      </c>
      <c r="M264" s="205">
        <v>86</v>
      </c>
      <c r="N264" s="206"/>
    </row>
    <row r="265" spans="1:14" x14ac:dyDescent="0.85">
      <c r="A265" s="20" t="s">
        <v>1322</v>
      </c>
      <c r="B265" s="21" t="s">
        <v>492</v>
      </c>
      <c r="C265" s="21" t="s">
        <v>1164</v>
      </c>
      <c r="D265" s="205" t="s">
        <v>322</v>
      </c>
      <c r="E265" s="205"/>
      <c r="F265" s="205"/>
      <c r="G265" s="205"/>
      <c r="H265" s="205">
        <v>20</v>
      </c>
      <c r="I265" s="205"/>
      <c r="J265" s="205">
        <v>32</v>
      </c>
      <c r="K265" s="205"/>
      <c r="L265" s="21">
        <v>34</v>
      </c>
      <c r="M265" s="205">
        <v>86</v>
      </c>
      <c r="N265" s="206"/>
    </row>
    <row r="266" spans="1:14" x14ac:dyDescent="0.85">
      <c r="A266" s="20" t="s">
        <v>1322</v>
      </c>
      <c r="B266" s="21" t="s">
        <v>540</v>
      </c>
      <c r="C266" s="21" t="s">
        <v>1451</v>
      </c>
      <c r="D266" s="205" t="s">
        <v>541</v>
      </c>
      <c r="E266" s="205"/>
      <c r="F266" s="205"/>
      <c r="G266" s="205"/>
      <c r="H266" s="205">
        <v>30</v>
      </c>
      <c r="I266" s="205"/>
      <c r="J266" s="205">
        <v>28</v>
      </c>
      <c r="K266" s="205"/>
      <c r="L266" s="21">
        <v>28</v>
      </c>
      <c r="M266" s="205">
        <v>86</v>
      </c>
      <c r="N266" s="206"/>
    </row>
    <row r="267" spans="1:14" x14ac:dyDescent="0.85">
      <c r="A267" s="20" t="s">
        <v>1390</v>
      </c>
      <c r="B267" s="21" t="s">
        <v>406</v>
      </c>
      <c r="C267" s="21" t="s">
        <v>1124</v>
      </c>
      <c r="D267" s="205" t="s">
        <v>48</v>
      </c>
      <c r="E267" s="205"/>
      <c r="F267" s="205"/>
      <c r="G267" s="205"/>
      <c r="H267" s="205">
        <v>30</v>
      </c>
      <c r="I267" s="205"/>
      <c r="J267" s="205">
        <v>36</v>
      </c>
      <c r="K267" s="205"/>
      <c r="L267" s="21">
        <v>18</v>
      </c>
      <c r="M267" s="205">
        <v>84</v>
      </c>
      <c r="N267" s="206"/>
    </row>
    <row r="268" spans="1:14" x14ac:dyDescent="0.85">
      <c r="A268" s="20" t="s">
        <v>1390</v>
      </c>
      <c r="B268" s="21" t="s">
        <v>432</v>
      </c>
      <c r="C268" s="21" t="s">
        <v>1093</v>
      </c>
      <c r="D268" s="205" t="s">
        <v>160</v>
      </c>
      <c r="E268" s="205"/>
      <c r="F268" s="205"/>
      <c r="G268" s="205"/>
      <c r="H268" s="205">
        <v>20</v>
      </c>
      <c r="I268" s="205"/>
      <c r="J268" s="205">
        <v>34</v>
      </c>
      <c r="K268" s="205"/>
      <c r="L268" s="21">
        <v>30</v>
      </c>
      <c r="M268" s="205">
        <v>84</v>
      </c>
      <c r="N268" s="206"/>
    </row>
    <row r="269" spans="1:14" x14ac:dyDescent="0.85">
      <c r="A269" s="20" t="s">
        <v>1452</v>
      </c>
      <c r="B269" s="21" t="s">
        <v>442</v>
      </c>
      <c r="C269" s="21" t="s">
        <v>1168</v>
      </c>
      <c r="D269" s="205" t="s">
        <v>443</v>
      </c>
      <c r="E269" s="205"/>
      <c r="F269" s="205"/>
      <c r="G269" s="205"/>
      <c r="H269" s="205">
        <v>32</v>
      </c>
      <c r="I269" s="205"/>
      <c r="J269" s="205">
        <v>22</v>
      </c>
      <c r="K269" s="205"/>
      <c r="L269" s="21">
        <v>28</v>
      </c>
      <c r="M269" s="205">
        <v>82</v>
      </c>
      <c r="N269" s="206"/>
    </row>
    <row r="270" spans="1:14" x14ac:dyDescent="0.85">
      <c r="A270" s="20" t="s">
        <v>1452</v>
      </c>
      <c r="B270" s="21" t="s">
        <v>537</v>
      </c>
      <c r="C270" s="21" t="s">
        <v>1453</v>
      </c>
      <c r="D270" s="205" t="s">
        <v>309</v>
      </c>
      <c r="E270" s="205"/>
      <c r="F270" s="205"/>
      <c r="G270" s="205"/>
      <c r="H270" s="205">
        <v>26</v>
      </c>
      <c r="I270" s="205"/>
      <c r="J270" s="205">
        <v>36</v>
      </c>
      <c r="K270" s="205"/>
      <c r="L270" s="21">
        <v>20</v>
      </c>
      <c r="M270" s="205">
        <v>82</v>
      </c>
      <c r="N270" s="206"/>
    </row>
    <row r="271" spans="1:14" x14ac:dyDescent="0.85">
      <c r="A271" s="20" t="s">
        <v>1331</v>
      </c>
      <c r="B271" s="21" t="s">
        <v>413</v>
      </c>
      <c r="C271" s="21" t="s">
        <v>1096</v>
      </c>
      <c r="D271" s="205" t="s">
        <v>92</v>
      </c>
      <c r="E271" s="205"/>
      <c r="F271" s="205"/>
      <c r="G271" s="205"/>
      <c r="H271" s="205">
        <v>34</v>
      </c>
      <c r="I271" s="205"/>
      <c r="J271" s="205">
        <v>28</v>
      </c>
      <c r="K271" s="205"/>
      <c r="L271" s="21">
        <v>18</v>
      </c>
      <c r="M271" s="205">
        <v>80</v>
      </c>
      <c r="N271" s="206"/>
    </row>
    <row r="272" spans="1:14" x14ac:dyDescent="0.85">
      <c r="A272" s="20" t="s">
        <v>1331</v>
      </c>
      <c r="B272" s="21" t="s">
        <v>481</v>
      </c>
      <c r="C272" s="21" t="s">
        <v>1454</v>
      </c>
      <c r="D272" s="205" t="s">
        <v>191</v>
      </c>
      <c r="E272" s="205"/>
      <c r="F272" s="205"/>
      <c r="G272" s="205"/>
      <c r="H272" s="205">
        <v>26</v>
      </c>
      <c r="I272" s="205"/>
      <c r="J272" s="205">
        <v>30</v>
      </c>
      <c r="K272" s="205"/>
      <c r="L272" s="21">
        <v>24</v>
      </c>
      <c r="M272" s="205">
        <v>80</v>
      </c>
      <c r="N272" s="206"/>
    </row>
    <row r="273" spans="1:14" x14ac:dyDescent="0.85">
      <c r="A273" s="20" t="s">
        <v>1335</v>
      </c>
      <c r="B273" s="21" t="s">
        <v>484</v>
      </c>
      <c r="C273" s="21" t="s">
        <v>1441</v>
      </c>
      <c r="D273" s="205" t="s">
        <v>191</v>
      </c>
      <c r="E273" s="205"/>
      <c r="F273" s="205"/>
      <c r="G273" s="205"/>
      <c r="H273" s="205">
        <v>26</v>
      </c>
      <c r="I273" s="205"/>
      <c r="J273" s="205">
        <v>26</v>
      </c>
      <c r="K273" s="205"/>
      <c r="L273" s="21">
        <v>22</v>
      </c>
      <c r="M273" s="205">
        <v>74</v>
      </c>
      <c r="N273" s="206"/>
    </row>
    <row r="274" spans="1:14" x14ac:dyDescent="0.85">
      <c r="A274" s="20" t="s">
        <v>1335</v>
      </c>
      <c r="B274" s="21" t="s">
        <v>544</v>
      </c>
      <c r="C274" s="21" t="s">
        <v>1140</v>
      </c>
      <c r="D274" s="205" t="s">
        <v>212</v>
      </c>
      <c r="E274" s="205"/>
      <c r="F274" s="205"/>
      <c r="G274" s="205"/>
      <c r="H274" s="205">
        <v>20</v>
      </c>
      <c r="I274" s="205"/>
      <c r="J274" s="205">
        <v>30</v>
      </c>
      <c r="K274" s="205"/>
      <c r="L274" s="21">
        <v>24</v>
      </c>
      <c r="M274" s="205">
        <v>74</v>
      </c>
      <c r="N274" s="206"/>
    </row>
    <row r="275" spans="1:14" x14ac:dyDescent="0.85">
      <c r="A275" s="20" t="s">
        <v>1338</v>
      </c>
      <c r="B275" s="21" t="s">
        <v>462</v>
      </c>
      <c r="C275" s="21" t="s">
        <v>1455</v>
      </c>
      <c r="D275" s="205" t="s">
        <v>286</v>
      </c>
      <c r="E275" s="205"/>
      <c r="F275" s="205"/>
      <c r="G275" s="205"/>
      <c r="H275" s="205">
        <v>18</v>
      </c>
      <c r="I275" s="205"/>
      <c r="J275" s="205">
        <v>24</v>
      </c>
      <c r="K275" s="205"/>
      <c r="L275" s="21">
        <v>28</v>
      </c>
      <c r="M275" s="205">
        <v>70</v>
      </c>
      <c r="N275" s="206"/>
    </row>
    <row r="276" spans="1:14" x14ac:dyDescent="0.85">
      <c r="A276" s="20" t="s">
        <v>1456</v>
      </c>
      <c r="B276" s="21" t="s">
        <v>457</v>
      </c>
      <c r="C276" s="21" t="s">
        <v>1159</v>
      </c>
      <c r="D276" s="205" t="s">
        <v>170</v>
      </c>
      <c r="E276" s="205"/>
      <c r="F276" s="205"/>
      <c r="G276" s="205"/>
      <c r="H276" s="205">
        <v>20</v>
      </c>
      <c r="I276" s="205"/>
      <c r="J276" s="205">
        <v>30</v>
      </c>
      <c r="K276" s="205"/>
      <c r="L276" s="21">
        <v>18</v>
      </c>
      <c r="M276" s="205">
        <v>68</v>
      </c>
      <c r="N276" s="206"/>
    </row>
    <row r="277" spans="1:14" x14ac:dyDescent="0.85">
      <c r="A277" s="20" t="s">
        <v>1393</v>
      </c>
      <c r="B277" s="21" t="s">
        <v>486</v>
      </c>
      <c r="C277" s="21" t="s">
        <v>1441</v>
      </c>
      <c r="D277" s="205" t="s">
        <v>191</v>
      </c>
      <c r="E277" s="205"/>
      <c r="F277" s="205"/>
      <c r="G277" s="205"/>
      <c r="H277" s="205">
        <v>28</v>
      </c>
      <c r="I277" s="205"/>
      <c r="J277" s="205">
        <v>24</v>
      </c>
      <c r="K277" s="205"/>
      <c r="L277" s="21">
        <v>14</v>
      </c>
      <c r="M277" s="205">
        <v>66</v>
      </c>
      <c r="N277" s="206"/>
    </row>
    <row r="278" spans="1:14" x14ac:dyDescent="0.85">
      <c r="A278" s="20" t="s">
        <v>1457</v>
      </c>
      <c r="B278" s="21" t="s">
        <v>543</v>
      </c>
      <c r="C278" s="21" t="s">
        <v>1140</v>
      </c>
      <c r="D278" s="205" t="s">
        <v>212</v>
      </c>
      <c r="E278" s="205"/>
      <c r="F278" s="205"/>
      <c r="G278" s="205"/>
      <c r="H278" s="205">
        <v>18</v>
      </c>
      <c r="I278" s="205"/>
      <c r="J278" s="205">
        <v>26</v>
      </c>
      <c r="K278" s="205"/>
      <c r="L278" s="21">
        <v>12</v>
      </c>
      <c r="M278" s="205">
        <v>56</v>
      </c>
      <c r="N278" s="206"/>
    </row>
    <row r="279" spans="1:14" x14ac:dyDescent="0.85">
      <c r="A279" s="20" t="s">
        <v>1458</v>
      </c>
      <c r="B279" s="21" t="s">
        <v>485</v>
      </c>
      <c r="C279" s="21" t="s">
        <v>1441</v>
      </c>
      <c r="D279" s="205" t="s">
        <v>191</v>
      </c>
      <c r="E279" s="205"/>
      <c r="F279" s="205"/>
      <c r="G279" s="205"/>
      <c r="H279" s="205">
        <v>16</v>
      </c>
      <c r="I279" s="205"/>
      <c r="J279" s="205">
        <v>20</v>
      </c>
      <c r="K279" s="205"/>
      <c r="L279" s="21">
        <v>18</v>
      </c>
      <c r="M279" s="205">
        <v>54</v>
      </c>
      <c r="N279" s="206"/>
    </row>
    <row r="280" spans="1:14" x14ac:dyDescent="0.85">
      <c r="A280" s="20" t="s">
        <v>1458</v>
      </c>
      <c r="B280" s="21" t="s">
        <v>495</v>
      </c>
      <c r="C280" s="21" t="s">
        <v>1140</v>
      </c>
      <c r="D280" s="205" t="s">
        <v>195</v>
      </c>
      <c r="E280" s="205"/>
      <c r="F280" s="205"/>
      <c r="G280" s="205"/>
      <c r="H280" s="205">
        <v>24</v>
      </c>
      <c r="I280" s="205"/>
      <c r="J280" s="205">
        <v>16</v>
      </c>
      <c r="K280" s="205"/>
      <c r="L280" s="21">
        <v>14</v>
      </c>
      <c r="M280" s="205">
        <v>54</v>
      </c>
      <c r="N280" s="206"/>
    </row>
    <row r="281" spans="1:14" x14ac:dyDescent="0.85">
      <c r="A281" s="20" t="s">
        <v>1395</v>
      </c>
      <c r="B281" s="21" t="s">
        <v>434</v>
      </c>
      <c r="C281" s="21" t="s">
        <v>1101</v>
      </c>
      <c r="D281" s="205" t="s">
        <v>160</v>
      </c>
      <c r="E281" s="205"/>
      <c r="F281" s="205"/>
      <c r="G281" s="205"/>
      <c r="H281" s="205">
        <v>18</v>
      </c>
      <c r="I281" s="205"/>
      <c r="J281" s="205">
        <v>20</v>
      </c>
      <c r="K281" s="205"/>
      <c r="L281" s="21">
        <v>14</v>
      </c>
      <c r="M281" s="205">
        <v>52</v>
      </c>
      <c r="N281" s="206"/>
    </row>
    <row r="282" spans="1:14" x14ac:dyDescent="0.85">
      <c r="A282" s="20" t="s">
        <v>1395</v>
      </c>
      <c r="B282" s="21" t="s">
        <v>533</v>
      </c>
      <c r="C282" s="21" t="s">
        <v>1149</v>
      </c>
      <c r="D282" s="205" t="s">
        <v>365</v>
      </c>
      <c r="E282" s="205"/>
      <c r="F282" s="205"/>
      <c r="G282" s="205"/>
      <c r="H282" s="205">
        <v>18</v>
      </c>
      <c r="I282" s="205"/>
      <c r="J282" s="205">
        <v>22</v>
      </c>
      <c r="K282" s="205"/>
      <c r="L282" s="21">
        <v>12</v>
      </c>
      <c r="M282" s="205">
        <v>52</v>
      </c>
      <c r="N282" s="206"/>
    </row>
    <row r="283" spans="1:14" x14ac:dyDescent="0.85">
      <c r="A283" s="20" t="s">
        <v>1459</v>
      </c>
      <c r="B283" s="21" t="s">
        <v>433</v>
      </c>
      <c r="C283" s="21" t="s">
        <v>1101</v>
      </c>
      <c r="D283" s="205" t="s">
        <v>160</v>
      </c>
      <c r="E283" s="205"/>
      <c r="F283" s="205"/>
      <c r="G283" s="205"/>
      <c r="H283" s="205">
        <v>8</v>
      </c>
      <c r="I283" s="205"/>
      <c r="J283" s="205">
        <v>12</v>
      </c>
      <c r="K283" s="205"/>
      <c r="L283" s="21">
        <v>24</v>
      </c>
      <c r="M283" s="205">
        <v>44</v>
      </c>
      <c r="N283" s="206"/>
    </row>
    <row r="284" spans="1:14" x14ac:dyDescent="0.85">
      <c r="A284" s="20" t="s">
        <v>1459</v>
      </c>
      <c r="B284" s="21" t="s">
        <v>498</v>
      </c>
      <c r="C284" s="21" t="s">
        <v>1460</v>
      </c>
      <c r="D284" s="205" t="s">
        <v>337</v>
      </c>
      <c r="E284" s="205"/>
      <c r="F284" s="205"/>
      <c r="G284" s="205"/>
      <c r="H284" s="205">
        <v>16</v>
      </c>
      <c r="I284" s="205"/>
      <c r="J284" s="205">
        <v>14</v>
      </c>
      <c r="K284" s="205"/>
      <c r="L284" s="21">
        <v>14</v>
      </c>
      <c r="M284" s="205">
        <v>44</v>
      </c>
      <c r="N284" s="206"/>
    </row>
    <row r="285" spans="1:14" x14ac:dyDescent="0.85">
      <c r="A285" s="20" t="s">
        <v>1461</v>
      </c>
      <c r="B285" s="21" t="s">
        <v>465</v>
      </c>
      <c r="C285" s="21" t="s">
        <v>1462</v>
      </c>
      <c r="D285" s="205" t="s">
        <v>466</v>
      </c>
      <c r="E285" s="205"/>
      <c r="F285" s="205"/>
      <c r="G285" s="205"/>
      <c r="H285" s="205">
        <v>16</v>
      </c>
      <c r="I285" s="205"/>
      <c r="J285" s="205">
        <v>18</v>
      </c>
      <c r="K285" s="205"/>
      <c r="L285" s="21">
        <v>4</v>
      </c>
      <c r="M285" s="205">
        <v>38</v>
      </c>
      <c r="N285" s="206"/>
    </row>
    <row r="286" spans="1:14" x14ac:dyDescent="0.85">
      <c r="A286" s="20" t="s">
        <v>1398</v>
      </c>
      <c r="B286" s="21" t="s">
        <v>488</v>
      </c>
      <c r="C286" s="21" t="s">
        <v>1140</v>
      </c>
      <c r="D286" s="205" t="s">
        <v>322</v>
      </c>
      <c r="E286" s="205"/>
      <c r="F286" s="205"/>
      <c r="G286" s="205"/>
      <c r="H286" s="205">
        <v>16</v>
      </c>
      <c r="I286" s="205"/>
      <c r="J286" s="205">
        <v>14</v>
      </c>
      <c r="K286" s="205"/>
      <c r="L286" s="21">
        <v>4</v>
      </c>
      <c r="M286" s="205">
        <v>34</v>
      </c>
      <c r="N286" s="206"/>
    </row>
    <row r="287" spans="1:14" x14ac:dyDescent="0.85">
      <c r="A287" s="20" t="s">
        <v>1399</v>
      </c>
      <c r="B287" s="21" t="s">
        <v>482</v>
      </c>
      <c r="C287" s="21" t="s">
        <v>1454</v>
      </c>
      <c r="D287" s="205" t="s">
        <v>191</v>
      </c>
      <c r="E287" s="205"/>
      <c r="F287" s="205"/>
      <c r="G287" s="205"/>
      <c r="H287" s="205">
        <v>6</v>
      </c>
      <c r="I287" s="205"/>
      <c r="J287" s="205">
        <v>16</v>
      </c>
      <c r="K287" s="205"/>
      <c r="L287" s="21">
        <v>4</v>
      </c>
      <c r="M287" s="205">
        <v>26</v>
      </c>
      <c r="N287" s="206"/>
    </row>
    <row r="288" spans="1:14" x14ac:dyDescent="0.85">
      <c r="A288" s="20" t="s">
        <v>1400</v>
      </c>
      <c r="B288" s="21" t="s">
        <v>435</v>
      </c>
      <c r="C288" s="21" t="s">
        <v>1101</v>
      </c>
      <c r="D288" s="205" t="s">
        <v>160</v>
      </c>
      <c r="E288" s="205"/>
      <c r="F288" s="205"/>
      <c r="G288" s="205"/>
      <c r="H288" s="205">
        <v>2</v>
      </c>
      <c r="I288" s="205"/>
      <c r="J288" s="205">
        <v>0</v>
      </c>
      <c r="K288" s="205"/>
      <c r="L288" s="21">
        <v>8</v>
      </c>
      <c r="M288" s="205">
        <v>10</v>
      </c>
      <c r="N288" s="206"/>
    </row>
    <row r="289" spans="1:14" x14ac:dyDescent="0.85">
      <c r="A289" s="20" t="s">
        <v>1463</v>
      </c>
      <c r="B289" s="21" t="s">
        <v>405</v>
      </c>
      <c r="C289" s="21" t="s">
        <v>1096</v>
      </c>
      <c r="D289" s="205" t="s">
        <v>48</v>
      </c>
      <c r="E289" s="205"/>
      <c r="F289" s="205"/>
      <c r="G289" s="205"/>
      <c r="H289" s="205">
        <v>0</v>
      </c>
      <c r="I289" s="205"/>
      <c r="J289" s="205">
        <v>0</v>
      </c>
      <c r="K289" s="205"/>
      <c r="L289" s="21">
        <v>0</v>
      </c>
      <c r="M289" s="205">
        <v>0</v>
      </c>
      <c r="N289" s="206"/>
    </row>
    <row r="290" spans="1:14" x14ac:dyDescent="0.85">
      <c r="A290" s="20" t="s">
        <v>1463</v>
      </c>
      <c r="B290" s="21" t="s">
        <v>410</v>
      </c>
      <c r="C290" s="21" t="s">
        <v>1124</v>
      </c>
      <c r="D290" s="205" t="s">
        <v>92</v>
      </c>
      <c r="E290" s="205"/>
      <c r="F290" s="205"/>
      <c r="G290" s="205"/>
      <c r="H290" s="205">
        <v>0</v>
      </c>
      <c r="I290" s="205"/>
      <c r="J290" s="205">
        <v>0</v>
      </c>
      <c r="K290" s="205"/>
      <c r="L290" s="21">
        <v>0</v>
      </c>
      <c r="M290" s="205">
        <v>0</v>
      </c>
      <c r="N290" s="206"/>
    </row>
    <row r="291" spans="1:14" x14ac:dyDescent="0.85">
      <c r="A291" s="20" t="s">
        <v>1463</v>
      </c>
      <c r="B291" s="21" t="s">
        <v>431</v>
      </c>
      <c r="C291" s="21" t="s">
        <v>1093</v>
      </c>
      <c r="D291" s="205" t="s">
        <v>160</v>
      </c>
      <c r="E291" s="205"/>
      <c r="F291" s="205"/>
      <c r="G291" s="205"/>
      <c r="H291" s="205">
        <v>0</v>
      </c>
      <c r="I291" s="205"/>
      <c r="J291" s="205">
        <v>0</v>
      </c>
      <c r="K291" s="205"/>
      <c r="L291" s="21">
        <v>0</v>
      </c>
      <c r="M291" s="205">
        <v>0</v>
      </c>
      <c r="N291" s="206"/>
    </row>
    <row r="292" spans="1:14" x14ac:dyDescent="0.85">
      <c r="A292" s="20" t="s">
        <v>1463</v>
      </c>
      <c r="B292" s="21" t="s">
        <v>453</v>
      </c>
      <c r="C292" s="21" t="s">
        <v>1168</v>
      </c>
      <c r="D292" s="205" t="s">
        <v>16</v>
      </c>
      <c r="E292" s="205"/>
      <c r="F292" s="205"/>
      <c r="G292" s="205"/>
      <c r="H292" s="205">
        <v>0</v>
      </c>
      <c r="I292" s="205"/>
      <c r="J292" s="205">
        <v>0</v>
      </c>
      <c r="K292" s="205"/>
      <c r="L292" s="21">
        <v>0</v>
      </c>
      <c r="M292" s="205">
        <v>0</v>
      </c>
      <c r="N292" s="206"/>
    </row>
    <row r="293" spans="1:14" x14ac:dyDescent="0.85">
      <c r="A293" s="20" t="s">
        <v>1463</v>
      </c>
      <c r="B293" s="21" t="s">
        <v>455</v>
      </c>
      <c r="C293" s="21" t="s">
        <v>1159</v>
      </c>
      <c r="D293" s="205" t="s">
        <v>170</v>
      </c>
      <c r="E293" s="205"/>
      <c r="F293" s="205"/>
      <c r="G293" s="205"/>
      <c r="H293" s="205">
        <v>0</v>
      </c>
      <c r="I293" s="205"/>
      <c r="J293" s="205">
        <v>0</v>
      </c>
      <c r="K293" s="205"/>
      <c r="L293" s="21">
        <v>0</v>
      </c>
      <c r="M293" s="205">
        <v>0</v>
      </c>
      <c r="N293" s="206"/>
    </row>
    <row r="294" spans="1:14" x14ac:dyDescent="0.85">
      <c r="A294" s="22" t="s">
        <v>1463</v>
      </c>
      <c r="B294" s="23" t="s">
        <v>534</v>
      </c>
      <c r="C294" s="23" t="s">
        <v>1149</v>
      </c>
      <c r="D294" s="257" t="s">
        <v>367</v>
      </c>
      <c r="E294" s="257"/>
      <c r="F294" s="257"/>
      <c r="G294" s="257"/>
      <c r="H294" s="257">
        <v>0</v>
      </c>
      <c r="I294" s="257"/>
      <c r="J294" s="257">
        <v>0</v>
      </c>
      <c r="K294" s="257"/>
      <c r="L294" s="23">
        <v>0</v>
      </c>
      <c r="M294" s="257">
        <v>0</v>
      </c>
      <c r="N294" s="260"/>
    </row>
  </sheetData>
  <mergeCells count="963">
    <mergeCell ref="J13:J15"/>
    <mergeCell ref="J19:J21"/>
    <mergeCell ref="J25:J27"/>
    <mergeCell ref="J31:J33"/>
    <mergeCell ref="J37:J39"/>
    <mergeCell ref="D294:G294"/>
    <mergeCell ref="H294:I294"/>
    <mergeCell ref="J294:K294"/>
    <mergeCell ref="D290:G290"/>
    <mergeCell ref="H290:I290"/>
    <mergeCell ref="J290:K290"/>
    <mergeCell ref="D286:G286"/>
    <mergeCell ref="H286:I286"/>
    <mergeCell ref="J286:K286"/>
    <mergeCell ref="D282:G282"/>
    <mergeCell ref="H282:I282"/>
    <mergeCell ref="J282:K282"/>
    <mergeCell ref="D278:G278"/>
    <mergeCell ref="H278:I278"/>
    <mergeCell ref="J278:K278"/>
    <mergeCell ref="D274:G274"/>
    <mergeCell ref="H274:I274"/>
    <mergeCell ref="J274:K274"/>
    <mergeCell ref="D270:G270"/>
    <mergeCell ref="M294:N294"/>
    <mergeCell ref="D292:G292"/>
    <mergeCell ref="H292:I292"/>
    <mergeCell ref="J292:K292"/>
    <mergeCell ref="M292:N292"/>
    <mergeCell ref="D293:G293"/>
    <mergeCell ref="H293:I293"/>
    <mergeCell ref="J293:K293"/>
    <mergeCell ref="M293:N293"/>
    <mergeCell ref="M290:N290"/>
    <mergeCell ref="D291:G291"/>
    <mergeCell ref="H291:I291"/>
    <mergeCell ref="J291:K291"/>
    <mergeCell ref="M291:N291"/>
    <mergeCell ref="D288:G288"/>
    <mergeCell ref="H288:I288"/>
    <mergeCell ref="J288:K288"/>
    <mergeCell ref="M288:N288"/>
    <mergeCell ref="D289:G289"/>
    <mergeCell ref="H289:I289"/>
    <mergeCell ref="J289:K289"/>
    <mergeCell ref="M289:N289"/>
    <mergeCell ref="M286:N286"/>
    <mergeCell ref="D287:G287"/>
    <mergeCell ref="H287:I287"/>
    <mergeCell ref="J287:K287"/>
    <mergeCell ref="M287:N287"/>
    <mergeCell ref="D284:G284"/>
    <mergeCell ref="H284:I284"/>
    <mergeCell ref="J284:K284"/>
    <mergeCell ref="M284:N284"/>
    <mergeCell ref="D285:G285"/>
    <mergeCell ref="H285:I285"/>
    <mergeCell ref="J285:K285"/>
    <mergeCell ref="M285:N285"/>
    <mergeCell ref="M282:N282"/>
    <mergeCell ref="D283:G283"/>
    <mergeCell ref="H283:I283"/>
    <mergeCell ref="J283:K283"/>
    <mergeCell ref="M283:N283"/>
    <mergeCell ref="D280:G280"/>
    <mergeCell ref="H280:I280"/>
    <mergeCell ref="J280:K280"/>
    <mergeCell ref="M280:N280"/>
    <mergeCell ref="D281:G281"/>
    <mergeCell ref="H281:I281"/>
    <mergeCell ref="J281:K281"/>
    <mergeCell ref="M281:N281"/>
    <mergeCell ref="M278:N278"/>
    <mergeCell ref="D279:G279"/>
    <mergeCell ref="H279:I279"/>
    <mergeCell ref="J279:K279"/>
    <mergeCell ref="M279:N279"/>
    <mergeCell ref="D276:G276"/>
    <mergeCell ref="H276:I276"/>
    <mergeCell ref="J276:K276"/>
    <mergeCell ref="M276:N276"/>
    <mergeCell ref="D277:G277"/>
    <mergeCell ref="H277:I277"/>
    <mergeCell ref="J277:K277"/>
    <mergeCell ref="M277:N277"/>
    <mergeCell ref="M274:N274"/>
    <mergeCell ref="D275:G275"/>
    <mergeCell ref="H275:I275"/>
    <mergeCell ref="J275:K275"/>
    <mergeCell ref="M275:N275"/>
    <mergeCell ref="D272:G272"/>
    <mergeCell ref="H272:I272"/>
    <mergeCell ref="J272:K272"/>
    <mergeCell ref="M272:N272"/>
    <mergeCell ref="D273:G273"/>
    <mergeCell ref="H273:I273"/>
    <mergeCell ref="J273:K273"/>
    <mergeCell ref="M273:N273"/>
    <mergeCell ref="H270:I270"/>
    <mergeCell ref="J270:K270"/>
    <mergeCell ref="M270:N270"/>
    <mergeCell ref="D271:G271"/>
    <mergeCell ref="H271:I271"/>
    <mergeCell ref="J271:K271"/>
    <mergeCell ref="M271:N271"/>
    <mergeCell ref="D268:G268"/>
    <mergeCell ref="H268:I268"/>
    <mergeCell ref="J268:K268"/>
    <mergeCell ref="M268:N268"/>
    <mergeCell ref="D269:G269"/>
    <mergeCell ref="H269:I269"/>
    <mergeCell ref="J269:K269"/>
    <mergeCell ref="M269:N269"/>
    <mergeCell ref="D266:G266"/>
    <mergeCell ref="H266:I266"/>
    <mergeCell ref="J266:K266"/>
    <mergeCell ref="M266:N266"/>
    <mergeCell ref="D267:G267"/>
    <mergeCell ref="H267:I267"/>
    <mergeCell ref="J267:K267"/>
    <mergeCell ref="M267:N267"/>
    <mergeCell ref="D264:G264"/>
    <mergeCell ref="H264:I264"/>
    <mergeCell ref="J264:K264"/>
    <mergeCell ref="M264:N264"/>
    <mergeCell ref="D265:G265"/>
    <mergeCell ref="H265:I265"/>
    <mergeCell ref="J265:K265"/>
    <mergeCell ref="M265:N265"/>
    <mergeCell ref="D262:G262"/>
    <mergeCell ref="H262:I262"/>
    <mergeCell ref="J262:K262"/>
    <mergeCell ref="M262:N262"/>
    <mergeCell ref="D263:G263"/>
    <mergeCell ref="H263:I263"/>
    <mergeCell ref="J263:K263"/>
    <mergeCell ref="M263:N263"/>
    <mergeCell ref="D260:G260"/>
    <mergeCell ref="H260:I260"/>
    <mergeCell ref="J260:K260"/>
    <mergeCell ref="M260:N260"/>
    <mergeCell ref="D261:G261"/>
    <mergeCell ref="H261:I261"/>
    <mergeCell ref="J261:K261"/>
    <mergeCell ref="M261:N261"/>
    <mergeCell ref="D258:G258"/>
    <mergeCell ref="H258:I258"/>
    <mergeCell ref="J258:K258"/>
    <mergeCell ref="M258:N258"/>
    <mergeCell ref="D259:G259"/>
    <mergeCell ref="H259:I259"/>
    <mergeCell ref="J259:K259"/>
    <mergeCell ref="M259:N259"/>
    <mergeCell ref="D256:G256"/>
    <mergeCell ref="H256:I256"/>
    <mergeCell ref="J256:K256"/>
    <mergeCell ref="M256:N256"/>
    <mergeCell ref="D257:G257"/>
    <mergeCell ref="H257:I257"/>
    <mergeCell ref="J257:K257"/>
    <mergeCell ref="M257:N257"/>
    <mergeCell ref="D254:G254"/>
    <mergeCell ref="H254:I254"/>
    <mergeCell ref="J254:K254"/>
    <mergeCell ref="M254:N254"/>
    <mergeCell ref="D255:G255"/>
    <mergeCell ref="H255:I255"/>
    <mergeCell ref="J255:K255"/>
    <mergeCell ref="M255:N255"/>
    <mergeCell ref="D252:G252"/>
    <mergeCell ref="H252:I252"/>
    <mergeCell ref="J252:K252"/>
    <mergeCell ref="M252:N252"/>
    <mergeCell ref="D253:G253"/>
    <mergeCell ref="H253:I253"/>
    <mergeCell ref="J253:K253"/>
    <mergeCell ref="M253:N253"/>
    <mergeCell ref="D250:G250"/>
    <mergeCell ref="H250:I250"/>
    <mergeCell ref="J250:K250"/>
    <mergeCell ref="M250:N250"/>
    <mergeCell ref="D251:G251"/>
    <mergeCell ref="H251:I251"/>
    <mergeCell ref="J251:K251"/>
    <mergeCell ref="M251:N251"/>
    <mergeCell ref="D248:G248"/>
    <mergeCell ref="H248:I248"/>
    <mergeCell ref="J248:K248"/>
    <mergeCell ref="M248:N248"/>
    <mergeCell ref="D249:G249"/>
    <mergeCell ref="H249:I249"/>
    <mergeCell ref="J249:K249"/>
    <mergeCell ref="M249:N249"/>
    <mergeCell ref="D246:G246"/>
    <mergeCell ref="H246:I246"/>
    <mergeCell ref="J246:K246"/>
    <mergeCell ref="M246:N246"/>
    <mergeCell ref="D247:G247"/>
    <mergeCell ref="H247:I247"/>
    <mergeCell ref="J247:K247"/>
    <mergeCell ref="M247:N247"/>
    <mergeCell ref="D244:G244"/>
    <mergeCell ref="H244:I244"/>
    <mergeCell ref="J244:K244"/>
    <mergeCell ref="M244:N244"/>
    <mergeCell ref="D245:G245"/>
    <mergeCell ref="H245:I245"/>
    <mergeCell ref="J245:K245"/>
    <mergeCell ref="M245:N245"/>
    <mergeCell ref="D242:G242"/>
    <mergeCell ref="H242:I242"/>
    <mergeCell ref="J242:K242"/>
    <mergeCell ref="M242:N242"/>
    <mergeCell ref="D243:G243"/>
    <mergeCell ref="H243:I243"/>
    <mergeCell ref="J243:K243"/>
    <mergeCell ref="M243:N243"/>
    <mergeCell ref="D240:G240"/>
    <mergeCell ref="H240:I240"/>
    <mergeCell ref="J240:K240"/>
    <mergeCell ref="M240:N240"/>
    <mergeCell ref="D241:G241"/>
    <mergeCell ref="H241:I241"/>
    <mergeCell ref="J241:K241"/>
    <mergeCell ref="M241:N241"/>
    <mergeCell ref="D238:G238"/>
    <mergeCell ref="H238:I238"/>
    <mergeCell ref="J238:K238"/>
    <mergeCell ref="M238:N238"/>
    <mergeCell ref="D239:G239"/>
    <mergeCell ref="H239:I239"/>
    <mergeCell ref="J239:K239"/>
    <mergeCell ref="M239:N239"/>
    <mergeCell ref="D236:G236"/>
    <mergeCell ref="H236:I236"/>
    <mergeCell ref="J236:K236"/>
    <mergeCell ref="M236:N236"/>
    <mergeCell ref="D237:G237"/>
    <mergeCell ref="H237:I237"/>
    <mergeCell ref="J237:K237"/>
    <mergeCell ref="M237:N237"/>
    <mergeCell ref="D234:G234"/>
    <mergeCell ref="H234:I234"/>
    <mergeCell ref="J234:K234"/>
    <mergeCell ref="M234:N234"/>
    <mergeCell ref="D235:G235"/>
    <mergeCell ref="H235:I235"/>
    <mergeCell ref="J235:K235"/>
    <mergeCell ref="M235:N235"/>
    <mergeCell ref="D232:G232"/>
    <mergeCell ref="H232:I232"/>
    <mergeCell ref="J232:K232"/>
    <mergeCell ref="M232:N232"/>
    <mergeCell ref="D233:G233"/>
    <mergeCell ref="H233:I233"/>
    <mergeCell ref="J233:K233"/>
    <mergeCell ref="M233:N233"/>
    <mergeCell ref="D230:G230"/>
    <mergeCell ref="H230:I230"/>
    <mergeCell ref="J230:K230"/>
    <mergeCell ref="M230:N230"/>
    <mergeCell ref="D231:G231"/>
    <mergeCell ref="H231:I231"/>
    <mergeCell ref="J231:K231"/>
    <mergeCell ref="M231:N231"/>
    <mergeCell ref="D228:G228"/>
    <mergeCell ref="H228:I228"/>
    <mergeCell ref="J228:K228"/>
    <mergeCell ref="M228:N228"/>
    <mergeCell ref="D229:G229"/>
    <mergeCell ref="H229:I229"/>
    <mergeCell ref="J229:K229"/>
    <mergeCell ref="M229:N229"/>
    <mergeCell ref="D226:G226"/>
    <mergeCell ref="H226:I226"/>
    <mergeCell ref="J226:K226"/>
    <mergeCell ref="M226:N226"/>
    <mergeCell ref="D227:G227"/>
    <mergeCell ref="H227:I227"/>
    <mergeCell ref="J227:K227"/>
    <mergeCell ref="M227:N227"/>
    <mergeCell ref="D224:G224"/>
    <mergeCell ref="H224:I224"/>
    <mergeCell ref="J224:K224"/>
    <mergeCell ref="M224:N224"/>
    <mergeCell ref="D225:G225"/>
    <mergeCell ref="H225:I225"/>
    <mergeCell ref="J225:K225"/>
    <mergeCell ref="M225:N225"/>
    <mergeCell ref="D222:G222"/>
    <mergeCell ref="H222:I222"/>
    <mergeCell ref="J222:K222"/>
    <mergeCell ref="M222:N222"/>
    <mergeCell ref="D223:G223"/>
    <mergeCell ref="H223:I223"/>
    <mergeCell ref="J223:K223"/>
    <mergeCell ref="M223:N223"/>
    <mergeCell ref="D220:G220"/>
    <mergeCell ref="H220:I220"/>
    <mergeCell ref="J220:K220"/>
    <mergeCell ref="M220:N220"/>
    <mergeCell ref="D221:G221"/>
    <mergeCell ref="H221:I221"/>
    <mergeCell ref="J221:K221"/>
    <mergeCell ref="M221:N221"/>
    <mergeCell ref="D218:G218"/>
    <mergeCell ref="H218:I218"/>
    <mergeCell ref="J218:K218"/>
    <mergeCell ref="M218:N218"/>
    <mergeCell ref="D219:G219"/>
    <mergeCell ref="H219:I219"/>
    <mergeCell ref="J219:K219"/>
    <mergeCell ref="M219:N219"/>
    <mergeCell ref="D216:G216"/>
    <mergeCell ref="H216:I216"/>
    <mergeCell ref="J216:K216"/>
    <mergeCell ref="M216:N216"/>
    <mergeCell ref="D217:G217"/>
    <mergeCell ref="H217:I217"/>
    <mergeCell ref="J217:K217"/>
    <mergeCell ref="M217:N217"/>
    <mergeCell ref="D214:G214"/>
    <mergeCell ref="H214:I214"/>
    <mergeCell ref="J214:K214"/>
    <mergeCell ref="M214:N214"/>
    <mergeCell ref="D215:G215"/>
    <mergeCell ref="H215:I215"/>
    <mergeCell ref="J215:K215"/>
    <mergeCell ref="M215:N215"/>
    <mergeCell ref="D212:G212"/>
    <mergeCell ref="H212:I212"/>
    <mergeCell ref="J212:K212"/>
    <mergeCell ref="M212:N212"/>
    <mergeCell ref="D213:G213"/>
    <mergeCell ref="H213:I213"/>
    <mergeCell ref="J213:K213"/>
    <mergeCell ref="M213:N213"/>
    <mergeCell ref="D210:G210"/>
    <mergeCell ref="H210:I210"/>
    <mergeCell ref="J210:K210"/>
    <mergeCell ref="M210:N210"/>
    <mergeCell ref="D211:G211"/>
    <mergeCell ref="H211:I211"/>
    <mergeCell ref="J211:K211"/>
    <mergeCell ref="M211:N211"/>
    <mergeCell ref="D208:G208"/>
    <mergeCell ref="H208:I208"/>
    <mergeCell ref="J208:K208"/>
    <mergeCell ref="M208:N208"/>
    <mergeCell ref="D209:G209"/>
    <mergeCell ref="H209:I209"/>
    <mergeCell ref="J209:K209"/>
    <mergeCell ref="M209:N209"/>
    <mergeCell ref="D206:G206"/>
    <mergeCell ref="H206:I206"/>
    <mergeCell ref="J206:K206"/>
    <mergeCell ref="M206:N206"/>
    <mergeCell ref="D207:G207"/>
    <mergeCell ref="H207:I207"/>
    <mergeCell ref="J207:K207"/>
    <mergeCell ref="M207:N207"/>
    <mergeCell ref="D204:G204"/>
    <mergeCell ref="H204:I204"/>
    <mergeCell ref="J204:K204"/>
    <mergeCell ref="M204:N204"/>
    <mergeCell ref="D205:G205"/>
    <mergeCell ref="H205:I205"/>
    <mergeCell ref="J205:K205"/>
    <mergeCell ref="M205:N205"/>
    <mergeCell ref="D202:G202"/>
    <mergeCell ref="H202:I202"/>
    <mergeCell ref="J202:K202"/>
    <mergeCell ref="M202:N202"/>
    <mergeCell ref="D203:G203"/>
    <mergeCell ref="H203:I203"/>
    <mergeCell ref="J203:K203"/>
    <mergeCell ref="M203:N203"/>
    <mergeCell ref="D200:G200"/>
    <mergeCell ref="H200:I200"/>
    <mergeCell ref="J200:K200"/>
    <mergeCell ref="M200:N200"/>
    <mergeCell ref="D201:G201"/>
    <mergeCell ref="H201:I201"/>
    <mergeCell ref="J201:K201"/>
    <mergeCell ref="M201:N201"/>
    <mergeCell ref="D198:G198"/>
    <mergeCell ref="H198:I198"/>
    <mergeCell ref="J198:K198"/>
    <mergeCell ref="M198:N198"/>
    <mergeCell ref="D199:G199"/>
    <mergeCell ref="H199:I199"/>
    <mergeCell ref="J199:K199"/>
    <mergeCell ref="M199:N199"/>
    <mergeCell ref="D196:G196"/>
    <mergeCell ref="H196:I196"/>
    <mergeCell ref="J196:K196"/>
    <mergeCell ref="M196:N196"/>
    <mergeCell ref="D197:G197"/>
    <mergeCell ref="H197:I197"/>
    <mergeCell ref="J197:K197"/>
    <mergeCell ref="M197:N197"/>
    <mergeCell ref="D194:G194"/>
    <mergeCell ref="H194:I194"/>
    <mergeCell ref="J194:K194"/>
    <mergeCell ref="M194:N194"/>
    <mergeCell ref="D195:G195"/>
    <mergeCell ref="H195:I195"/>
    <mergeCell ref="J195:K195"/>
    <mergeCell ref="M195:N195"/>
    <mergeCell ref="D192:G192"/>
    <mergeCell ref="H192:I192"/>
    <mergeCell ref="J192:K192"/>
    <mergeCell ref="M192:N192"/>
    <mergeCell ref="D193:G193"/>
    <mergeCell ref="H193:I193"/>
    <mergeCell ref="J193:K193"/>
    <mergeCell ref="M193:N193"/>
    <mergeCell ref="D190:G190"/>
    <mergeCell ref="H190:I190"/>
    <mergeCell ref="J190:K190"/>
    <mergeCell ref="M190:N190"/>
    <mergeCell ref="D191:G191"/>
    <mergeCell ref="H191:I191"/>
    <mergeCell ref="J191:K191"/>
    <mergeCell ref="M191:N191"/>
    <mergeCell ref="D188:G188"/>
    <mergeCell ref="H188:I188"/>
    <mergeCell ref="J188:K188"/>
    <mergeCell ref="M188:N188"/>
    <mergeCell ref="D189:G189"/>
    <mergeCell ref="H189:I189"/>
    <mergeCell ref="J189:K189"/>
    <mergeCell ref="M189:N189"/>
    <mergeCell ref="D186:G186"/>
    <mergeCell ref="H186:I186"/>
    <mergeCell ref="J186:K186"/>
    <mergeCell ref="M186:N186"/>
    <mergeCell ref="D187:G187"/>
    <mergeCell ref="H187:I187"/>
    <mergeCell ref="J187:K187"/>
    <mergeCell ref="M187:N187"/>
    <mergeCell ref="D184:G184"/>
    <mergeCell ref="H184:I184"/>
    <mergeCell ref="J184:K184"/>
    <mergeCell ref="M184:N184"/>
    <mergeCell ref="D185:G185"/>
    <mergeCell ref="H185:I185"/>
    <mergeCell ref="J185:K185"/>
    <mergeCell ref="M185:N185"/>
    <mergeCell ref="D182:G182"/>
    <mergeCell ref="H182:I182"/>
    <mergeCell ref="J182:K182"/>
    <mergeCell ref="M182:N182"/>
    <mergeCell ref="D183:G183"/>
    <mergeCell ref="H183:I183"/>
    <mergeCell ref="J183:K183"/>
    <mergeCell ref="M183:N183"/>
    <mergeCell ref="D180:G180"/>
    <mergeCell ref="H180:I180"/>
    <mergeCell ref="J180:K180"/>
    <mergeCell ref="M180:N180"/>
    <mergeCell ref="D181:G181"/>
    <mergeCell ref="H181:I181"/>
    <mergeCell ref="J181:K181"/>
    <mergeCell ref="M181:N181"/>
    <mergeCell ref="D178:G178"/>
    <mergeCell ref="H178:I178"/>
    <mergeCell ref="J178:K178"/>
    <mergeCell ref="M178:N178"/>
    <mergeCell ref="D179:G179"/>
    <mergeCell ref="H179:I179"/>
    <mergeCell ref="J179:K179"/>
    <mergeCell ref="M179:N179"/>
    <mergeCell ref="D176:G176"/>
    <mergeCell ref="H176:I176"/>
    <mergeCell ref="J176:K176"/>
    <mergeCell ref="M176:N176"/>
    <mergeCell ref="D177:G177"/>
    <mergeCell ref="H177:I177"/>
    <mergeCell ref="J177:K177"/>
    <mergeCell ref="M177:N177"/>
    <mergeCell ref="D174:G174"/>
    <mergeCell ref="H174:I174"/>
    <mergeCell ref="J174:K174"/>
    <mergeCell ref="M174:N174"/>
    <mergeCell ref="D175:G175"/>
    <mergeCell ref="H175:I175"/>
    <mergeCell ref="J175:K175"/>
    <mergeCell ref="M175:N175"/>
    <mergeCell ref="D172:G172"/>
    <mergeCell ref="H172:I172"/>
    <mergeCell ref="J172:K172"/>
    <mergeCell ref="M172:N172"/>
    <mergeCell ref="D173:G173"/>
    <mergeCell ref="H173:I173"/>
    <mergeCell ref="J173:K173"/>
    <mergeCell ref="M173:N173"/>
    <mergeCell ref="D170:G170"/>
    <mergeCell ref="H170:I170"/>
    <mergeCell ref="J170:K170"/>
    <mergeCell ref="M170:N170"/>
    <mergeCell ref="D171:G171"/>
    <mergeCell ref="H171:I171"/>
    <mergeCell ref="J171:K171"/>
    <mergeCell ref="M171:N171"/>
    <mergeCell ref="D168:G168"/>
    <mergeCell ref="H168:I168"/>
    <mergeCell ref="J168:K168"/>
    <mergeCell ref="M168:N168"/>
    <mergeCell ref="D169:G169"/>
    <mergeCell ref="H169:I169"/>
    <mergeCell ref="J169:K169"/>
    <mergeCell ref="M169:N169"/>
    <mergeCell ref="D166:G166"/>
    <mergeCell ref="H166:I166"/>
    <mergeCell ref="J166:K166"/>
    <mergeCell ref="M166:N166"/>
    <mergeCell ref="D167:G167"/>
    <mergeCell ref="H167:I167"/>
    <mergeCell ref="J167:K167"/>
    <mergeCell ref="M167:N167"/>
    <mergeCell ref="D164:G164"/>
    <mergeCell ref="H164:I164"/>
    <mergeCell ref="J164:K164"/>
    <mergeCell ref="M164:N164"/>
    <mergeCell ref="D165:G165"/>
    <mergeCell ref="H165:I165"/>
    <mergeCell ref="J165:K165"/>
    <mergeCell ref="M165:N165"/>
    <mergeCell ref="D162:G162"/>
    <mergeCell ref="H162:I162"/>
    <mergeCell ref="J162:K162"/>
    <mergeCell ref="M162:N162"/>
    <mergeCell ref="D163:G163"/>
    <mergeCell ref="H163:I163"/>
    <mergeCell ref="J163:K163"/>
    <mergeCell ref="M163:N163"/>
    <mergeCell ref="D160:G160"/>
    <mergeCell ref="H160:I160"/>
    <mergeCell ref="J160:K160"/>
    <mergeCell ref="M160:N160"/>
    <mergeCell ref="D161:G161"/>
    <mergeCell ref="H161:I161"/>
    <mergeCell ref="J161:K161"/>
    <mergeCell ref="M161:N161"/>
    <mergeCell ref="D158:G158"/>
    <mergeCell ref="H158:I158"/>
    <mergeCell ref="J158:K158"/>
    <mergeCell ref="M158:N158"/>
    <mergeCell ref="D159:G159"/>
    <mergeCell ref="H159:I159"/>
    <mergeCell ref="J159:K159"/>
    <mergeCell ref="M159:N159"/>
    <mergeCell ref="D156:G156"/>
    <mergeCell ref="H156:I156"/>
    <mergeCell ref="J156:K156"/>
    <mergeCell ref="M156:N156"/>
    <mergeCell ref="D157:G157"/>
    <mergeCell ref="H157:I157"/>
    <mergeCell ref="J157:K157"/>
    <mergeCell ref="M157:N157"/>
    <mergeCell ref="D154:G154"/>
    <mergeCell ref="H154:I154"/>
    <mergeCell ref="J154:K154"/>
    <mergeCell ref="M154:N154"/>
    <mergeCell ref="D155:G155"/>
    <mergeCell ref="H155:I155"/>
    <mergeCell ref="J155:K155"/>
    <mergeCell ref="M155:N155"/>
    <mergeCell ref="D152:G152"/>
    <mergeCell ref="H152:I152"/>
    <mergeCell ref="J152:K152"/>
    <mergeCell ref="M152:N152"/>
    <mergeCell ref="D153:G153"/>
    <mergeCell ref="H153:I153"/>
    <mergeCell ref="J153:K153"/>
    <mergeCell ref="M153:N153"/>
    <mergeCell ref="D150:G150"/>
    <mergeCell ref="H150:I150"/>
    <mergeCell ref="J150:K150"/>
    <mergeCell ref="M150:N150"/>
    <mergeCell ref="D151:G151"/>
    <mergeCell ref="H151:I151"/>
    <mergeCell ref="J151:K151"/>
    <mergeCell ref="M151:N151"/>
    <mergeCell ref="D148:G148"/>
    <mergeCell ref="H148:I148"/>
    <mergeCell ref="J148:K148"/>
    <mergeCell ref="M148:N148"/>
    <mergeCell ref="D149:G149"/>
    <mergeCell ref="H149:I149"/>
    <mergeCell ref="J149:K149"/>
    <mergeCell ref="M149:N149"/>
    <mergeCell ref="D146:G146"/>
    <mergeCell ref="H146:I146"/>
    <mergeCell ref="J146:K146"/>
    <mergeCell ref="M146:N146"/>
    <mergeCell ref="D147:G147"/>
    <mergeCell ref="H147:I147"/>
    <mergeCell ref="J147:K147"/>
    <mergeCell ref="M147:N147"/>
    <mergeCell ref="D144:G144"/>
    <mergeCell ref="H144:I144"/>
    <mergeCell ref="J144:K144"/>
    <mergeCell ref="M144:N144"/>
    <mergeCell ref="D145:G145"/>
    <mergeCell ref="H145:I145"/>
    <mergeCell ref="J145:K145"/>
    <mergeCell ref="M145:N145"/>
    <mergeCell ref="D142:G142"/>
    <mergeCell ref="H142:I142"/>
    <mergeCell ref="J142:K142"/>
    <mergeCell ref="M142:N142"/>
    <mergeCell ref="D143:G143"/>
    <mergeCell ref="H143:I143"/>
    <mergeCell ref="J143:K143"/>
    <mergeCell ref="M143:N143"/>
    <mergeCell ref="D140:G140"/>
    <mergeCell ref="H140:I140"/>
    <mergeCell ref="J140:K140"/>
    <mergeCell ref="M140:N140"/>
    <mergeCell ref="D141:G141"/>
    <mergeCell ref="H141:I141"/>
    <mergeCell ref="J141:K141"/>
    <mergeCell ref="M141:N141"/>
    <mergeCell ref="D138:G138"/>
    <mergeCell ref="H138:I138"/>
    <mergeCell ref="J138:K138"/>
    <mergeCell ref="M138:N138"/>
    <mergeCell ref="D139:G139"/>
    <mergeCell ref="H139:I139"/>
    <mergeCell ref="J139:K139"/>
    <mergeCell ref="M139:N139"/>
    <mergeCell ref="D136:G136"/>
    <mergeCell ref="H136:I136"/>
    <mergeCell ref="J136:K136"/>
    <mergeCell ref="M136:N136"/>
    <mergeCell ref="D137:G137"/>
    <mergeCell ref="H137:I137"/>
    <mergeCell ref="J137:K137"/>
    <mergeCell ref="M137:N137"/>
    <mergeCell ref="D134:G134"/>
    <mergeCell ref="H134:I134"/>
    <mergeCell ref="J134:K134"/>
    <mergeCell ref="M134:N134"/>
    <mergeCell ref="D135:G135"/>
    <mergeCell ref="H135:I135"/>
    <mergeCell ref="J135:K135"/>
    <mergeCell ref="M135:N135"/>
    <mergeCell ref="M125:M126"/>
    <mergeCell ref="N125:N126"/>
    <mergeCell ref="K127:L128"/>
    <mergeCell ref="M127:M128"/>
    <mergeCell ref="N127:N128"/>
    <mergeCell ref="D128:G130"/>
    <mergeCell ref="K129:L130"/>
    <mergeCell ref="M129:M130"/>
    <mergeCell ref="N129:N130"/>
    <mergeCell ref="J127:J129"/>
    <mergeCell ref="A125:A130"/>
    <mergeCell ref="B125:C130"/>
    <mergeCell ref="D125:G127"/>
    <mergeCell ref="H125:I130"/>
    <mergeCell ref="K125:L126"/>
    <mergeCell ref="M119:M120"/>
    <mergeCell ref="N119:N120"/>
    <mergeCell ref="K121:L122"/>
    <mergeCell ref="M121:M122"/>
    <mergeCell ref="N121:N122"/>
    <mergeCell ref="D122:G124"/>
    <mergeCell ref="K123:L124"/>
    <mergeCell ref="M123:M124"/>
    <mergeCell ref="N123:N124"/>
    <mergeCell ref="J121:J123"/>
    <mergeCell ref="A119:A124"/>
    <mergeCell ref="B119:C124"/>
    <mergeCell ref="D119:G121"/>
    <mergeCell ref="H119:I124"/>
    <mergeCell ref="K119:L120"/>
    <mergeCell ref="H107:I112"/>
    <mergeCell ref="K107:L108"/>
    <mergeCell ref="M113:M114"/>
    <mergeCell ref="N113:N114"/>
    <mergeCell ref="K115:L116"/>
    <mergeCell ref="M115:M116"/>
    <mergeCell ref="N115:N116"/>
    <mergeCell ref="D116:G118"/>
    <mergeCell ref="K117:L118"/>
    <mergeCell ref="M117:M118"/>
    <mergeCell ref="N117:N118"/>
    <mergeCell ref="J115:J117"/>
    <mergeCell ref="N103:N104"/>
    <mergeCell ref="D104:G106"/>
    <mergeCell ref="K105:L106"/>
    <mergeCell ref="M105:M106"/>
    <mergeCell ref="N105:N106"/>
    <mergeCell ref="J103:J105"/>
    <mergeCell ref="A113:A118"/>
    <mergeCell ref="B113:C118"/>
    <mergeCell ref="D113:G115"/>
    <mergeCell ref="H113:I118"/>
    <mergeCell ref="K113:L114"/>
    <mergeCell ref="M107:M108"/>
    <mergeCell ref="N107:N108"/>
    <mergeCell ref="K109:L110"/>
    <mergeCell ref="M109:M110"/>
    <mergeCell ref="N109:N110"/>
    <mergeCell ref="D110:G112"/>
    <mergeCell ref="K111:L112"/>
    <mergeCell ref="M111:M112"/>
    <mergeCell ref="N111:N112"/>
    <mergeCell ref="J109:J111"/>
    <mergeCell ref="A107:A112"/>
    <mergeCell ref="B107:C112"/>
    <mergeCell ref="D107:G109"/>
    <mergeCell ref="A101:A106"/>
    <mergeCell ref="B101:C106"/>
    <mergeCell ref="D101:G103"/>
    <mergeCell ref="H101:I106"/>
    <mergeCell ref="K101:L102"/>
    <mergeCell ref="M95:M96"/>
    <mergeCell ref="N95:N96"/>
    <mergeCell ref="K97:L98"/>
    <mergeCell ref="M97:M98"/>
    <mergeCell ref="N97:N98"/>
    <mergeCell ref="D98:G100"/>
    <mergeCell ref="K99:L100"/>
    <mergeCell ref="M99:M100"/>
    <mergeCell ref="N99:N100"/>
    <mergeCell ref="J97:J99"/>
    <mergeCell ref="A95:A100"/>
    <mergeCell ref="B95:C100"/>
    <mergeCell ref="D95:G97"/>
    <mergeCell ref="H95:I100"/>
    <mergeCell ref="K95:L96"/>
    <mergeCell ref="M101:M102"/>
    <mergeCell ref="N101:N102"/>
    <mergeCell ref="K103:L104"/>
    <mergeCell ref="M103:M104"/>
    <mergeCell ref="H83:I88"/>
    <mergeCell ref="K83:L84"/>
    <mergeCell ref="M89:M90"/>
    <mergeCell ref="N89:N90"/>
    <mergeCell ref="K91:L92"/>
    <mergeCell ref="M91:M92"/>
    <mergeCell ref="N91:N92"/>
    <mergeCell ref="D92:G94"/>
    <mergeCell ref="K93:L94"/>
    <mergeCell ref="M93:M94"/>
    <mergeCell ref="N93:N94"/>
    <mergeCell ref="J91:J93"/>
    <mergeCell ref="N79:N80"/>
    <mergeCell ref="D80:G82"/>
    <mergeCell ref="K81:L82"/>
    <mergeCell ref="M81:M82"/>
    <mergeCell ref="N81:N82"/>
    <mergeCell ref="J79:J81"/>
    <mergeCell ref="A89:A94"/>
    <mergeCell ref="B89:C94"/>
    <mergeCell ref="D89:G91"/>
    <mergeCell ref="H89:I94"/>
    <mergeCell ref="K89:L90"/>
    <mergeCell ref="M83:M84"/>
    <mergeCell ref="N83:N84"/>
    <mergeCell ref="K85:L86"/>
    <mergeCell ref="M85:M86"/>
    <mergeCell ref="N85:N86"/>
    <mergeCell ref="D86:G88"/>
    <mergeCell ref="K87:L88"/>
    <mergeCell ref="M87:M88"/>
    <mergeCell ref="N87:N88"/>
    <mergeCell ref="J85:J87"/>
    <mergeCell ref="A83:A88"/>
    <mergeCell ref="B83:C88"/>
    <mergeCell ref="D83:G85"/>
    <mergeCell ref="A77:A82"/>
    <mergeCell ref="B77:C82"/>
    <mergeCell ref="D77:G79"/>
    <mergeCell ref="H77:I82"/>
    <mergeCell ref="K77:L78"/>
    <mergeCell ref="M71:M72"/>
    <mergeCell ref="N71:N72"/>
    <mergeCell ref="K73:L74"/>
    <mergeCell ref="M73:M74"/>
    <mergeCell ref="N73:N74"/>
    <mergeCell ref="D74:G76"/>
    <mergeCell ref="K75:L76"/>
    <mergeCell ref="M75:M76"/>
    <mergeCell ref="N75:N76"/>
    <mergeCell ref="J73:J75"/>
    <mergeCell ref="A71:A76"/>
    <mergeCell ref="B71:C76"/>
    <mergeCell ref="D71:G73"/>
    <mergeCell ref="H71:I76"/>
    <mergeCell ref="K71:L72"/>
    <mergeCell ref="M77:M78"/>
    <mergeCell ref="N77:N78"/>
    <mergeCell ref="K79:L80"/>
    <mergeCell ref="M79:M80"/>
    <mergeCell ref="H59:I64"/>
    <mergeCell ref="K59:L60"/>
    <mergeCell ref="M65:M66"/>
    <mergeCell ref="N65:N66"/>
    <mergeCell ref="K67:L68"/>
    <mergeCell ref="M67:M68"/>
    <mergeCell ref="N67:N68"/>
    <mergeCell ref="D68:G70"/>
    <mergeCell ref="K69:L70"/>
    <mergeCell ref="M69:M70"/>
    <mergeCell ref="N69:N70"/>
    <mergeCell ref="J67:J69"/>
    <mergeCell ref="N55:N56"/>
    <mergeCell ref="D56:G58"/>
    <mergeCell ref="K57:L58"/>
    <mergeCell ref="M57:M58"/>
    <mergeCell ref="N57:N58"/>
    <mergeCell ref="J55:J57"/>
    <mergeCell ref="A65:A70"/>
    <mergeCell ref="B65:C70"/>
    <mergeCell ref="D65:G67"/>
    <mergeCell ref="H65:I70"/>
    <mergeCell ref="K65:L66"/>
    <mergeCell ref="M59:M60"/>
    <mergeCell ref="N59:N60"/>
    <mergeCell ref="K61:L62"/>
    <mergeCell ref="M61:M62"/>
    <mergeCell ref="N61:N62"/>
    <mergeCell ref="D62:G64"/>
    <mergeCell ref="K63:L64"/>
    <mergeCell ref="M63:M64"/>
    <mergeCell ref="N63:N64"/>
    <mergeCell ref="J61:J63"/>
    <mergeCell ref="A59:A64"/>
    <mergeCell ref="B59:C64"/>
    <mergeCell ref="D59:G61"/>
    <mergeCell ref="A53:A58"/>
    <mergeCell ref="B53:C58"/>
    <mergeCell ref="D53:G55"/>
    <mergeCell ref="H53:I58"/>
    <mergeCell ref="K53:L54"/>
    <mergeCell ref="M47:M48"/>
    <mergeCell ref="N47:N48"/>
    <mergeCell ref="K49:L50"/>
    <mergeCell ref="M49:M50"/>
    <mergeCell ref="N49:N50"/>
    <mergeCell ref="D50:G52"/>
    <mergeCell ref="K51:L52"/>
    <mergeCell ref="M51:M52"/>
    <mergeCell ref="N51:N52"/>
    <mergeCell ref="J49:J51"/>
    <mergeCell ref="A47:A52"/>
    <mergeCell ref="B47:C52"/>
    <mergeCell ref="D47:G49"/>
    <mergeCell ref="H47:I52"/>
    <mergeCell ref="K47:L48"/>
    <mergeCell ref="M53:M54"/>
    <mergeCell ref="N53:N54"/>
    <mergeCell ref="K55:L56"/>
    <mergeCell ref="M55:M56"/>
    <mergeCell ref="D35:G37"/>
    <mergeCell ref="H35:I40"/>
    <mergeCell ref="K35:L36"/>
    <mergeCell ref="M41:M42"/>
    <mergeCell ref="N41:N42"/>
    <mergeCell ref="K43:L44"/>
    <mergeCell ref="M43:M44"/>
    <mergeCell ref="N43:N44"/>
    <mergeCell ref="D44:G46"/>
    <mergeCell ref="K45:L46"/>
    <mergeCell ref="M45:M46"/>
    <mergeCell ref="N45:N46"/>
    <mergeCell ref="J43:J45"/>
    <mergeCell ref="N29:N30"/>
    <mergeCell ref="K31:L32"/>
    <mergeCell ref="M31:M32"/>
    <mergeCell ref="N31:N32"/>
    <mergeCell ref="D32:G34"/>
    <mergeCell ref="K33:L34"/>
    <mergeCell ref="M33:M34"/>
    <mergeCell ref="N33:N34"/>
    <mergeCell ref="A41:A46"/>
    <mergeCell ref="B41:C46"/>
    <mergeCell ref="D41:G43"/>
    <mergeCell ref="H41:I46"/>
    <mergeCell ref="K41:L42"/>
    <mergeCell ref="M35:M36"/>
    <mergeCell ref="N35:N36"/>
    <mergeCell ref="K37:L38"/>
    <mergeCell ref="M37:M38"/>
    <mergeCell ref="N37:N38"/>
    <mergeCell ref="D38:G40"/>
    <mergeCell ref="K39:L40"/>
    <mergeCell ref="M39:M40"/>
    <mergeCell ref="N39:N40"/>
    <mergeCell ref="A35:A40"/>
    <mergeCell ref="B35:C40"/>
    <mergeCell ref="D20:G22"/>
    <mergeCell ref="K21:L22"/>
    <mergeCell ref="M21:M22"/>
    <mergeCell ref="N21:N22"/>
    <mergeCell ref="A29:A34"/>
    <mergeCell ref="B29:C34"/>
    <mergeCell ref="D29:G31"/>
    <mergeCell ref="H29:I34"/>
    <mergeCell ref="K29:L30"/>
    <mergeCell ref="M23:M24"/>
    <mergeCell ref="N23:N24"/>
    <mergeCell ref="K25:L26"/>
    <mergeCell ref="M25:M26"/>
    <mergeCell ref="N25:N26"/>
    <mergeCell ref="D26:G28"/>
    <mergeCell ref="K27:L28"/>
    <mergeCell ref="M27:M28"/>
    <mergeCell ref="N27:N28"/>
    <mergeCell ref="A23:A28"/>
    <mergeCell ref="B23:C28"/>
    <mergeCell ref="D23:G25"/>
    <mergeCell ref="H23:I28"/>
    <mergeCell ref="K23:L24"/>
    <mergeCell ref="M29:M30"/>
    <mergeCell ref="A17:A22"/>
    <mergeCell ref="B17:C22"/>
    <mergeCell ref="D17:G19"/>
    <mergeCell ref="H17:I22"/>
    <mergeCell ref="K17:L18"/>
    <mergeCell ref="M11:M12"/>
    <mergeCell ref="N11:N12"/>
    <mergeCell ref="K13:L14"/>
    <mergeCell ref="M13:M14"/>
    <mergeCell ref="N13:N14"/>
    <mergeCell ref="D14:G16"/>
    <mergeCell ref="K15:L16"/>
    <mergeCell ref="M15:M16"/>
    <mergeCell ref="N15:N16"/>
    <mergeCell ref="A11:A16"/>
    <mergeCell ref="B11:C16"/>
    <mergeCell ref="D11:G13"/>
    <mergeCell ref="H11:I16"/>
    <mergeCell ref="K11:L12"/>
    <mergeCell ref="M17:M18"/>
    <mergeCell ref="N17:N18"/>
    <mergeCell ref="K19:L20"/>
    <mergeCell ref="M19:M20"/>
    <mergeCell ref="N19:N20"/>
    <mergeCell ref="B4:C4"/>
    <mergeCell ref="D4:G4"/>
    <mergeCell ref="H4:J4"/>
    <mergeCell ref="K4:N4"/>
    <mergeCell ref="A5:A10"/>
    <mergeCell ref="B5:C10"/>
    <mergeCell ref="D5:G7"/>
    <mergeCell ref="H5:I10"/>
    <mergeCell ref="K5:L6"/>
    <mergeCell ref="M5:M6"/>
    <mergeCell ref="N5:N6"/>
    <mergeCell ref="K7:L8"/>
    <mergeCell ref="M7:M8"/>
    <mergeCell ref="N7:N8"/>
    <mergeCell ref="D8:G10"/>
    <mergeCell ref="K9:L10"/>
    <mergeCell ref="M9:M10"/>
    <mergeCell ref="N9:N10"/>
    <mergeCell ref="J7:J9"/>
  </mergeCells>
  <phoneticPr fontId="1"/>
  <pageMargins left="0.7" right="0.7" top="0.75" bottom="0.75" header="0.3" footer="0.3"/>
  <pageSetup paperSize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C72A-9AC0-420F-8BEB-6A10B53066E7}">
  <dimension ref="A1:N336"/>
  <sheetViews>
    <sheetView zoomScaleNormal="100" workbookViewId="0"/>
  </sheetViews>
  <sheetFormatPr defaultRowHeight="17.7" x14ac:dyDescent="0.85"/>
  <cols>
    <col min="1" max="1" width="9.234375" customWidth="1"/>
    <col min="2" max="3" width="20.47265625" customWidth="1"/>
    <col min="4" max="4" width="3" customWidth="1"/>
    <col min="5" max="5" width="5" customWidth="1"/>
    <col min="6" max="6" width="5.140625" customWidth="1"/>
    <col min="7" max="7" width="13" customWidth="1"/>
    <col min="8" max="8" width="5" customWidth="1"/>
    <col min="9" max="9" width="2.47265625" customWidth="1"/>
    <col min="10" max="10" width="4" customWidth="1"/>
    <col min="11" max="11" width="3.47265625" customWidth="1"/>
    <col min="12" max="12" width="7.47265625" customWidth="1"/>
    <col min="13" max="14" width="5" customWidth="1"/>
  </cols>
  <sheetData>
    <row r="1" spans="1:14" ht="30" customHeight="1" x14ac:dyDescent="0.85">
      <c r="A1" s="37" t="s">
        <v>931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 x14ac:dyDescent="0.85">
      <c r="A2" s="37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8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35" customHeight="1" x14ac:dyDescent="0.85">
      <c r="A4" s="28" t="s">
        <v>111</v>
      </c>
      <c r="B4" s="211" t="s">
        <v>112</v>
      </c>
      <c r="C4" s="211"/>
      <c r="D4" s="211" t="s">
        <v>113</v>
      </c>
      <c r="E4" s="211"/>
      <c r="F4" s="211"/>
      <c r="G4" s="211"/>
      <c r="H4" s="211" t="s">
        <v>65</v>
      </c>
      <c r="I4" s="211"/>
      <c r="J4" s="211"/>
      <c r="K4" s="211" t="s">
        <v>114</v>
      </c>
      <c r="L4" s="211"/>
      <c r="M4" s="211"/>
      <c r="N4" s="212"/>
    </row>
    <row r="5" spans="1:14" ht="5.8" customHeight="1" x14ac:dyDescent="0.85">
      <c r="A5" s="223" t="s">
        <v>55</v>
      </c>
      <c r="B5" s="226" t="s">
        <v>48</v>
      </c>
      <c r="C5" s="226"/>
      <c r="D5" s="215" t="s">
        <v>83</v>
      </c>
      <c r="E5" s="215"/>
      <c r="F5" s="215"/>
      <c r="G5" s="215"/>
      <c r="H5" s="217">
        <v>864</v>
      </c>
      <c r="I5" s="217"/>
      <c r="J5" s="32"/>
      <c r="K5" s="220" t="s">
        <v>573</v>
      </c>
      <c r="L5" s="220"/>
      <c r="M5" s="220" t="s">
        <v>551</v>
      </c>
      <c r="N5" s="221">
        <v>298</v>
      </c>
    </row>
    <row r="6" spans="1:14" ht="5.8" customHeight="1" x14ac:dyDescent="0.85">
      <c r="A6" s="224"/>
      <c r="B6" s="227"/>
      <c r="C6" s="227"/>
      <c r="D6" s="216"/>
      <c r="E6" s="216"/>
      <c r="F6" s="216"/>
      <c r="G6" s="216"/>
      <c r="H6" s="218"/>
      <c r="I6" s="218"/>
      <c r="J6" s="31"/>
      <c r="K6" s="207"/>
      <c r="L6" s="207"/>
      <c r="M6" s="207"/>
      <c r="N6" s="209"/>
    </row>
    <row r="7" spans="1:14" ht="5.8" customHeight="1" x14ac:dyDescent="0.85">
      <c r="A7" s="224"/>
      <c r="B7" s="227"/>
      <c r="C7" s="227"/>
      <c r="D7" s="216"/>
      <c r="E7" s="216"/>
      <c r="F7" s="216"/>
      <c r="G7" s="216"/>
      <c r="H7" s="218"/>
      <c r="I7" s="218"/>
      <c r="J7" s="251" t="s">
        <v>118</v>
      </c>
      <c r="K7" s="207" t="s">
        <v>574</v>
      </c>
      <c r="L7" s="207"/>
      <c r="M7" s="207" t="s">
        <v>556</v>
      </c>
      <c r="N7" s="209">
        <v>288</v>
      </c>
    </row>
    <row r="8" spans="1:14" ht="5.8" customHeight="1" x14ac:dyDescent="0.85">
      <c r="A8" s="224"/>
      <c r="B8" s="227"/>
      <c r="C8" s="227"/>
      <c r="D8" s="216" t="s">
        <v>1064</v>
      </c>
      <c r="E8" s="216"/>
      <c r="F8" s="216"/>
      <c r="G8" s="216"/>
      <c r="H8" s="218"/>
      <c r="I8" s="218"/>
      <c r="J8" s="251"/>
      <c r="K8" s="207"/>
      <c r="L8" s="207"/>
      <c r="M8" s="207"/>
      <c r="N8" s="209"/>
    </row>
    <row r="9" spans="1:14" ht="5.8" customHeight="1" x14ac:dyDescent="0.85">
      <c r="A9" s="224"/>
      <c r="B9" s="227"/>
      <c r="C9" s="227"/>
      <c r="D9" s="216"/>
      <c r="E9" s="216"/>
      <c r="F9" s="216"/>
      <c r="G9" s="216"/>
      <c r="H9" s="218"/>
      <c r="I9" s="218"/>
      <c r="J9" s="251"/>
      <c r="K9" s="207" t="s">
        <v>575</v>
      </c>
      <c r="L9" s="207"/>
      <c r="M9" s="207" t="s">
        <v>548</v>
      </c>
      <c r="N9" s="209">
        <v>278</v>
      </c>
    </row>
    <row r="10" spans="1:14" ht="5.8" customHeight="1" x14ac:dyDescent="0.85">
      <c r="A10" s="225"/>
      <c r="B10" s="228"/>
      <c r="C10" s="228"/>
      <c r="D10" s="222"/>
      <c r="E10" s="222"/>
      <c r="F10" s="222"/>
      <c r="G10" s="222"/>
      <c r="H10" s="219"/>
      <c r="I10" s="219"/>
      <c r="J10" s="33"/>
      <c r="K10" s="208"/>
      <c r="L10" s="208"/>
      <c r="M10" s="208"/>
      <c r="N10" s="210"/>
    </row>
    <row r="11" spans="1:14" ht="5.8" customHeight="1" x14ac:dyDescent="0.85">
      <c r="A11" s="223" t="s">
        <v>1065</v>
      </c>
      <c r="B11" s="226" t="s">
        <v>40</v>
      </c>
      <c r="C11" s="226"/>
      <c r="D11" s="215" t="s">
        <v>73</v>
      </c>
      <c r="E11" s="215"/>
      <c r="F11" s="215"/>
      <c r="G11" s="215"/>
      <c r="H11" s="217">
        <v>850</v>
      </c>
      <c r="I11" s="217"/>
      <c r="J11" s="32"/>
      <c r="K11" s="220" t="s">
        <v>679</v>
      </c>
      <c r="L11" s="220"/>
      <c r="M11" s="220" t="s">
        <v>556</v>
      </c>
      <c r="N11" s="221">
        <v>292</v>
      </c>
    </row>
    <row r="12" spans="1:14" ht="5.8" customHeight="1" x14ac:dyDescent="0.85">
      <c r="A12" s="224"/>
      <c r="B12" s="227"/>
      <c r="C12" s="227"/>
      <c r="D12" s="216"/>
      <c r="E12" s="216"/>
      <c r="F12" s="216"/>
      <c r="G12" s="216"/>
      <c r="H12" s="218"/>
      <c r="I12" s="218"/>
      <c r="J12" s="31"/>
      <c r="K12" s="207"/>
      <c r="L12" s="207"/>
      <c r="M12" s="207"/>
      <c r="N12" s="209"/>
    </row>
    <row r="13" spans="1:14" ht="5.8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251" t="s">
        <v>118</v>
      </c>
      <c r="K13" s="207" t="s">
        <v>680</v>
      </c>
      <c r="L13" s="207"/>
      <c r="M13" s="207" t="s">
        <v>556</v>
      </c>
      <c r="N13" s="209">
        <v>286</v>
      </c>
    </row>
    <row r="14" spans="1:14" ht="5.8" customHeight="1" x14ac:dyDescent="0.85">
      <c r="A14" s="224"/>
      <c r="B14" s="227"/>
      <c r="C14" s="227"/>
      <c r="D14" s="216" t="s">
        <v>90</v>
      </c>
      <c r="E14" s="216"/>
      <c r="F14" s="216"/>
      <c r="G14" s="216"/>
      <c r="H14" s="218"/>
      <c r="I14" s="218"/>
      <c r="J14" s="251"/>
      <c r="K14" s="207"/>
      <c r="L14" s="207"/>
      <c r="M14" s="207"/>
      <c r="N14" s="209"/>
    </row>
    <row r="15" spans="1:14" ht="5.8" customHeight="1" x14ac:dyDescent="0.85">
      <c r="A15" s="224"/>
      <c r="B15" s="227"/>
      <c r="C15" s="227"/>
      <c r="D15" s="216"/>
      <c r="E15" s="216"/>
      <c r="F15" s="216"/>
      <c r="G15" s="216"/>
      <c r="H15" s="218"/>
      <c r="I15" s="218"/>
      <c r="J15" s="251"/>
      <c r="K15" s="207" t="s">
        <v>736</v>
      </c>
      <c r="L15" s="207"/>
      <c r="M15" s="207" t="s">
        <v>548</v>
      </c>
      <c r="N15" s="209">
        <v>272</v>
      </c>
    </row>
    <row r="16" spans="1:14" ht="5.8" customHeight="1" x14ac:dyDescent="0.85">
      <c r="A16" s="225"/>
      <c r="B16" s="228"/>
      <c r="C16" s="228"/>
      <c r="D16" s="222"/>
      <c r="E16" s="222"/>
      <c r="F16" s="222"/>
      <c r="G16" s="222"/>
      <c r="H16" s="219"/>
      <c r="I16" s="219"/>
      <c r="J16" s="33"/>
      <c r="K16" s="208"/>
      <c r="L16" s="208"/>
      <c r="M16" s="208"/>
      <c r="N16" s="210"/>
    </row>
    <row r="17" spans="1:14" ht="5.8" customHeight="1" x14ac:dyDescent="0.85">
      <c r="A17" s="223" t="s">
        <v>1069</v>
      </c>
      <c r="B17" s="226" t="s">
        <v>18</v>
      </c>
      <c r="C17" s="226"/>
      <c r="D17" s="215" t="s">
        <v>71</v>
      </c>
      <c r="E17" s="215"/>
      <c r="F17" s="215"/>
      <c r="G17" s="215"/>
      <c r="H17" s="217">
        <v>848</v>
      </c>
      <c r="I17" s="217"/>
      <c r="J17" s="32"/>
      <c r="K17" s="220" t="s">
        <v>617</v>
      </c>
      <c r="L17" s="220"/>
      <c r="M17" s="220" t="s">
        <v>548</v>
      </c>
      <c r="N17" s="221">
        <v>298</v>
      </c>
    </row>
    <row r="18" spans="1:14" ht="5.8" customHeight="1" x14ac:dyDescent="0.85">
      <c r="A18" s="224"/>
      <c r="B18" s="227"/>
      <c r="C18" s="227"/>
      <c r="D18" s="216"/>
      <c r="E18" s="216"/>
      <c r="F18" s="216"/>
      <c r="G18" s="216"/>
      <c r="H18" s="218"/>
      <c r="I18" s="218"/>
      <c r="J18" s="31"/>
      <c r="K18" s="207"/>
      <c r="L18" s="207"/>
      <c r="M18" s="207"/>
      <c r="N18" s="209"/>
    </row>
    <row r="19" spans="1:14" ht="5.8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251" t="s">
        <v>118</v>
      </c>
      <c r="K19" s="207" t="s">
        <v>618</v>
      </c>
      <c r="L19" s="207"/>
      <c r="M19" s="207" t="s">
        <v>548</v>
      </c>
      <c r="N19" s="209">
        <v>286</v>
      </c>
    </row>
    <row r="20" spans="1:14" ht="5.8" customHeight="1" x14ac:dyDescent="0.85">
      <c r="A20" s="224"/>
      <c r="B20" s="227"/>
      <c r="C20" s="227"/>
      <c r="D20" s="216" t="s">
        <v>1063</v>
      </c>
      <c r="E20" s="216"/>
      <c r="F20" s="216"/>
      <c r="G20" s="216"/>
      <c r="H20" s="218"/>
      <c r="I20" s="218"/>
      <c r="J20" s="251"/>
      <c r="K20" s="207"/>
      <c r="L20" s="207"/>
      <c r="M20" s="207"/>
      <c r="N20" s="209"/>
    </row>
    <row r="21" spans="1:14" ht="5.8" customHeight="1" x14ac:dyDescent="0.85">
      <c r="A21" s="224"/>
      <c r="B21" s="227"/>
      <c r="C21" s="227"/>
      <c r="D21" s="216"/>
      <c r="E21" s="216"/>
      <c r="F21" s="216"/>
      <c r="G21" s="216"/>
      <c r="H21" s="218"/>
      <c r="I21" s="218"/>
      <c r="J21" s="251"/>
      <c r="K21" s="207" t="s">
        <v>619</v>
      </c>
      <c r="L21" s="207"/>
      <c r="M21" s="207" t="s">
        <v>556</v>
      </c>
      <c r="N21" s="209">
        <v>264</v>
      </c>
    </row>
    <row r="22" spans="1:14" ht="5.8" customHeight="1" x14ac:dyDescent="0.85">
      <c r="A22" s="225"/>
      <c r="B22" s="228"/>
      <c r="C22" s="228"/>
      <c r="D22" s="222"/>
      <c r="E22" s="222"/>
      <c r="F22" s="222"/>
      <c r="G22" s="222"/>
      <c r="H22" s="219"/>
      <c r="I22" s="219"/>
      <c r="J22" s="33"/>
      <c r="K22" s="208"/>
      <c r="L22" s="208"/>
      <c r="M22" s="208"/>
      <c r="N22" s="210"/>
    </row>
    <row r="23" spans="1:14" ht="5.8" customHeight="1" x14ac:dyDescent="0.85">
      <c r="A23" s="223" t="s">
        <v>1072</v>
      </c>
      <c r="B23" s="226" t="s">
        <v>553</v>
      </c>
      <c r="C23" s="226"/>
      <c r="D23" s="215" t="s">
        <v>216</v>
      </c>
      <c r="E23" s="215"/>
      <c r="F23" s="215"/>
      <c r="G23" s="215"/>
      <c r="H23" s="217">
        <v>760</v>
      </c>
      <c r="I23" s="217"/>
      <c r="J23" s="32"/>
      <c r="K23" s="220" t="s">
        <v>552</v>
      </c>
      <c r="L23" s="220"/>
      <c r="M23" s="220" t="s">
        <v>551</v>
      </c>
      <c r="N23" s="221">
        <v>268</v>
      </c>
    </row>
    <row r="24" spans="1:14" ht="5.8" customHeight="1" x14ac:dyDescent="0.85">
      <c r="A24" s="224"/>
      <c r="B24" s="227"/>
      <c r="C24" s="227"/>
      <c r="D24" s="216"/>
      <c r="E24" s="216"/>
      <c r="F24" s="216"/>
      <c r="G24" s="216"/>
      <c r="H24" s="218"/>
      <c r="I24" s="218"/>
      <c r="J24" s="31"/>
      <c r="K24" s="207"/>
      <c r="L24" s="207"/>
      <c r="M24" s="207"/>
      <c r="N24" s="209"/>
    </row>
    <row r="25" spans="1:14" ht="5.8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251" t="s">
        <v>118</v>
      </c>
      <c r="K25" s="207" t="s">
        <v>554</v>
      </c>
      <c r="L25" s="207"/>
      <c r="M25" s="207" t="s">
        <v>548</v>
      </c>
      <c r="N25" s="209">
        <v>260</v>
      </c>
    </row>
    <row r="26" spans="1:14" ht="5.8" customHeight="1" x14ac:dyDescent="0.85">
      <c r="A26" s="224"/>
      <c r="B26" s="227"/>
      <c r="C26" s="227"/>
      <c r="D26" s="216" t="s">
        <v>1074</v>
      </c>
      <c r="E26" s="216"/>
      <c r="F26" s="216"/>
      <c r="G26" s="216"/>
      <c r="H26" s="218"/>
      <c r="I26" s="218"/>
      <c r="J26" s="251"/>
      <c r="K26" s="207"/>
      <c r="L26" s="207"/>
      <c r="M26" s="207"/>
      <c r="N26" s="209"/>
    </row>
    <row r="27" spans="1:14" ht="5.8" customHeight="1" x14ac:dyDescent="0.85">
      <c r="A27" s="224"/>
      <c r="B27" s="227"/>
      <c r="C27" s="227"/>
      <c r="D27" s="216"/>
      <c r="E27" s="216"/>
      <c r="F27" s="216"/>
      <c r="G27" s="216"/>
      <c r="H27" s="218"/>
      <c r="I27" s="218"/>
      <c r="J27" s="251"/>
      <c r="K27" s="207" t="s">
        <v>555</v>
      </c>
      <c r="L27" s="207"/>
      <c r="M27" s="207" t="s">
        <v>556</v>
      </c>
      <c r="N27" s="209">
        <v>232</v>
      </c>
    </row>
    <row r="28" spans="1:14" ht="5.8" customHeight="1" x14ac:dyDescent="0.85">
      <c r="A28" s="225"/>
      <c r="B28" s="228"/>
      <c r="C28" s="228"/>
      <c r="D28" s="222"/>
      <c r="E28" s="222"/>
      <c r="F28" s="222"/>
      <c r="G28" s="222"/>
      <c r="H28" s="219"/>
      <c r="I28" s="219"/>
      <c r="J28" s="33"/>
      <c r="K28" s="208"/>
      <c r="L28" s="208"/>
      <c r="M28" s="208"/>
      <c r="N28" s="210"/>
    </row>
    <row r="29" spans="1:14" ht="5.8" customHeight="1" x14ac:dyDescent="0.85">
      <c r="A29" s="223" t="s">
        <v>1075</v>
      </c>
      <c r="B29" s="226" t="s">
        <v>37</v>
      </c>
      <c r="C29" s="226"/>
      <c r="D29" s="215" t="s">
        <v>72</v>
      </c>
      <c r="E29" s="215"/>
      <c r="F29" s="215"/>
      <c r="G29" s="215"/>
      <c r="H29" s="217">
        <v>674</v>
      </c>
      <c r="I29" s="217"/>
      <c r="J29" s="32"/>
      <c r="K29" s="220" t="s">
        <v>622</v>
      </c>
      <c r="L29" s="220"/>
      <c r="M29" s="220" t="s">
        <v>551</v>
      </c>
      <c r="N29" s="221">
        <v>294</v>
      </c>
    </row>
    <row r="30" spans="1:14" ht="5.8" customHeight="1" x14ac:dyDescent="0.85">
      <c r="A30" s="224"/>
      <c r="B30" s="227"/>
      <c r="C30" s="227"/>
      <c r="D30" s="216"/>
      <c r="E30" s="216"/>
      <c r="F30" s="216"/>
      <c r="G30" s="216"/>
      <c r="H30" s="218"/>
      <c r="I30" s="218"/>
      <c r="J30" s="31"/>
      <c r="K30" s="207"/>
      <c r="L30" s="207"/>
      <c r="M30" s="207"/>
      <c r="N30" s="209"/>
    </row>
    <row r="31" spans="1:14" ht="5.8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251" t="s">
        <v>118</v>
      </c>
      <c r="K31" s="207" t="s">
        <v>623</v>
      </c>
      <c r="L31" s="207"/>
      <c r="M31" s="207" t="s">
        <v>548</v>
      </c>
      <c r="N31" s="209">
        <v>198</v>
      </c>
    </row>
    <row r="32" spans="1:14" ht="5.8" customHeight="1" x14ac:dyDescent="0.85">
      <c r="A32" s="224"/>
      <c r="B32" s="227"/>
      <c r="C32" s="227"/>
      <c r="D32" s="216" t="s">
        <v>1067</v>
      </c>
      <c r="E32" s="216"/>
      <c r="F32" s="216"/>
      <c r="G32" s="216"/>
      <c r="H32" s="218"/>
      <c r="I32" s="218"/>
      <c r="J32" s="251"/>
      <c r="K32" s="207"/>
      <c r="L32" s="207"/>
      <c r="M32" s="207"/>
      <c r="N32" s="209"/>
    </row>
    <row r="33" spans="1:14" ht="5.8" customHeight="1" x14ac:dyDescent="0.85">
      <c r="A33" s="224"/>
      <c r="B33" s="227"/>
      <c r="C33" s="227"/>
      <c r="D33" s="216"/>
      <c r="E33" s="216"/>
      <c r="F33" s="216"/>
      <c r="G33" s="216"/>
      <c r="H33" s="218"/>
      <c r="I33" s="218"/>
      <c r="J33" s="251"/>
      <c r="K33" s="207" t="s">
        <v>624</v>
      </c>
      <c r="L33" s="207"/>
      <c r="M33" s="207" t="s">
        <v>548</v>
      </c>
      <c r="N33" s="209">
        <v>182</v>
      </c>
    </row>
    <row r="34" spans="1:14" ht="5.8" customHeight="1" x14ac:dyDescent="0.85">
      <c r="A34" s="225"/>
      <c r="B34" s="228"/>
      <c r="C34" s="228"/>
      <c r="D34" s="222"/>
      <c r="E34" s="222"/>
      <c r="F34" s="222"/>
      <c r="G34" s="222"/>
      <c r="H34" s="219"/>
      <c r="I34" s="219"/>
      <c r="J34" s="33"/>
      <c r="K34" s="208"/>
      <c r="L34" s="208"/>
      <c r="M34" s="208"/>
      <c r="N34" s="210"/>
    </row>
    <row r="35" spans="1:14" ht="5.8" customHeight="1" x14ac:dyDescent="0.85">
      <c r="A35" s="223" t="s">
        <v>1079</v>
      </c>
      <c r="B35" s="226" t="s">
        <v>22</v>
      </c>
      <c r="C35" s="226"/>
      <c r="D35" s="215" t="s">
        <v>73</v>
      </c>
      <c r="E35" s="215"/>
      <c r="F35" s="215"/>
      <c r="G35" s="215"/>
      <c r="H35" s="217">
        <v>666</v>
      </c>
      <c r="I35" s="217"/>
      <c r="J35" s="32"/>
      <c r="K35" s="220" t="s">
        <v>674</v>
      </c>
      <c r="L35" s="220"/>
      <c r="M35" s="220" t="s">
        <v>556</v>
      </c>
      <c r="N35" s="221">
        <v>244</v>
      </c>
    </row>
    <row r="36" spans="1:14" ht="5.8" customHeight="1" x14ac:dyDescent="0.85">
      <c r="A36" s="224"/>
      <c r="B36" s="227"/>
      <c r="C36" s="227"/>
      <c r="D36" s="216"/>
      <c r="E36" s="216"/>
      <c r="F36" s="216"/>
      <c r="G36" s="216"/>
      <c r="H36" s="218"/>
      <c r="I36" s="218"/>
      <c r="J36" s="31"/>
      <c r="K36" s="207"/>
      <c r="L36" s="207"/>
      <c r="M36" s="207"/>
      <c r="N36" s="209"/>
    </row>
    <row r="37" spans="1:14" ht="5.8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251" t="s">
        <v>118</v>
      </c>
      <c r="K37" s="207" t="s">
        <v>675</v>
      </c>
      <c r="L37" s="207"/>
      <c r="M37" s="207" t="s">
        <v>556</v>
      </c>
      <c r="N37" s="209">
        <v>232</v>
      </c>
    </row>
    <row r="38" spans="1:14" ht="5.8" customHeight="1" x14ac:dyDescent="0.85">
      <c r="A38" s="224"/>
      <c r="B38" s="227"/>
      <c r="C38" s="227"/>
      <c r="D38" s="216" t="s">
        <v>1080</v>
      </c>
      <c r="E38" s="216"/>
      <c r="F38" s="216"/>
      <c r="G38" s="216"/>
      <c r="H38" s="218"/>
      <c r="I38" s="218"/>
      <c r="J38" s="251"/>
      <c r="K38" s="207"/>
      <c r="L38" s="207"/>
      <c r="M38" s="207"/>
      <c r="N38" s="209"/>
    </row>
    <row r="39" spans="1:14" ht="5.8" customHeight="1" x14ac:dyDescent="0.85">
      <c r="A39" s="224"/>
      <c r="B39" s="227"/>
      <c r="C39" s="227"/>
      <c r="D39" s="216"/>
      <c r="E39" s="216"/>
      <c r="F39" s="216"/>
      <c r="G39" s="216"/>
      <c r="H39" s="218"/>
      <c r="I39" s="218"/>
      <c r="J39" s="251"/>
      <c r="K39" s="207" t="s">
        <v>734</v>
      </c>
      <c r="L39" s="207"/>
      <c r="M39" s="207" t="s">
        <v>556</v>
      </c>
      <c r="N39" s="209">
        <v>190</v>
      </c>
    </row>
    <row r="40" spans="1:14" ht="5.8" customHeight="1" x14ac:dyDescent="0.85">
      <c r="A40" s="225"/>
      <c r="B40" s="228"/>
      <c r="C40" s="228"/>
      <c r="D40" s="222"/>
      <c r="E40" s="222"/>
      <c r="F40" s="222"/>
      <c r="G40" s="222"/>
      <c r="H40" s="219"/>
      <c r="I40" s="219"/>
      <c r="J40" s="33"/>
      <c r="K40" s="208"/>
      <c r="L40" s="208"/>
      <c r="M40" s="208"/>
      <c r="N40" s="210"/>
    </row>
    <row r="41" spans="1:14" ht="5.8" customHeight="1" x14ac:dyDescent="0.85">
      <c r="A41" s="223" t="s">
        <v>1082</v>
      </c>
      <c r="B41" s="226" t="s">
        <v>170</v>
      </c>
      <c r="C41" s="226"/>
      <c r="D41" s="215" t="s">
        <v>72</v>
      </c>
      <c r="E41" s="215"/>
      <c r="F41" s="215"/>
      <c r="G41" s="215"/>
      <c r="H41" s="217">
        <v>664</v>
      </c>
      <c r="I41" s="217"/>
      <c r="J41" s="32"/>
      <c r="K41" s="220" t="s">
        <v>645</v>
      </c>
      <c r="L41" s="220"/>
      <c r="M41" s="220" t="s">
        <v>551</v>
      </c>
      <c r="N41" s="221">
        <v>244</v>
      </c>
    </row>
    <row r="42" spans="1:14" ht="5.8" customHeight="1" x14ac:dyDescent="0.85">
      <c r="A42" s="224"/>
      <c r="B42" s="227"/>
      <c r="C42" s="227"/>
      <c r="D42" s="216"/>
      <c r="E42" s="216"/>
      <c r="F42" s="216"/>
      <c r="G42" s="216"/>
      <c r="H42" s="218"/>
      <c r="I42" s="218"/>
      <c r="J42" s="31"/>
      <c r="K42" s="207"/>
      <c r="L42" s="207"/>
      <c r="M42" s="207"/>
      <c r="N42" s="209"/>
    </row>
    <row r="43" spans="1:14" ht="5.8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251" t="s">
        <v>118</v>
      </c>
      <c r="K43" s="207" t="s">
        <v>646</v>
      </c>
      <c r="L43" s="207"/>
      <c r="M43" s="207" t="s">
        <v>551</v>
      </c>
      <c r="N43" s="209">
        <v>210</v>
      </c>
    </row>
    <row r="44" spans="1:14" ht="5.8" customHeight="1" x14ac:dyDescent="0.85">
      <c r="A44" s="224"/>
      <c r="B44" s="227"/>
      <c r="C44" s="227"/>
      <c r="D44" s="216" t="s">
        <v>1083</v>
      </c>
      <c r="E44" s="216"/>
      <c r="F44" s="216"/>
      <c r="G44" s="216"/>
      <c r="H44" s="218"/>
      <c r="I44" s="218"/>
      <c r="J44" s="251"/>
      <c r="K44" s="207"/>
      <c r="L44" s="207"/>
      <c r="M44" s="207"/>
      <c r="N44" s="209"/>
    </row>
    <row r="45" spans="1:14" ht="5.8" customHeight="1" x14ac:dyDescent="0.85">
      <c r="A45" s="224"/>
      <c r="B45" s="227"/>
      <c r="C45" s="227"/>
      <c r="D45" s="216"/>
      <c r="E45" s="216"/>
      <c r="F45" s="216"/>
      <c r="G45" s="216"/>
      <c r="H45" s="218"/>
      <c r="I45" s="218"/>
      <c r="J45" s="251"/>
      <c r="K45" s="207" t="s">
        <v>652</v>
      </c>
      <c r="L45" s="207"/>
      <c r="M45" s="207" t="s">
        <v>556</v>
      </c>
      <c r="N45" s="209">
        <v>210</v>
      </c>
    </row>
    <row r="46" spans="1:14" ht="5.8" customHeight="1" x14ac:dyDescent="0.85">
      <c r="A46" s="225"/>
      <c r="B46" s="228"/>
      <c r="C46" s="228"/>
      <c r="D46" s="222"/>
      <c r="E46" s="222"/>
      <c r="F46" s="222"/>
      <c r="G46" s="222"/>
      <c r="H46" s="219"/>
      <c r="I46" s="219"/>
      <c r="J46" s="33"/>
      <c r="K46" s="208"/>
      <c r="L46" s="208"/>
      <c r="M46" s="208"/>
      <c r="N46" s="210"/>
    </row>
    <row r="47" spans="1:14" ht="5.8" customHeight="1" x14ac:dyDescent="0.85">
      <c r="A47" s="223" t="s">
        <v>1084</v>
      </c>
      <c r="B47" s="226" t="s">
        <v>195</v>
      </c>
      <c r="C47" s="226"/>
      <c r="D47" s="215" t="s">
        <v>67</v>
      </c>
      <c r="E47" s="215"/>
      <c r="F47" s="215"/>
      <c r="G47" s="215"/>
      <c r="H47" s="217">
        <v>626</v>
      </c>
      <c r="I47" s="217"/>
      <c r="J47" s="32"/>
      <c r="K47" s="220" t="s">
        <v>704</v>
      </c>
      <c r="L47" s="220"/>
      <c r="M47" s="220" t="s">
        <v>548</v>
      </c>
      <c r="N47" s="221">
        <v>280</v>
      </c>
    </row>
    <row r="48" spans="1:14" ht="5.8" customHeight="1" x14ac:dyDescent="0.85">
      <c r="A48" s="224"/>
      <c r="B48" s="227"/>
      <c r="C48" s="227"/>
      <c r="D48" s="216"/>
      <c r="E48" s="216"/>
      <c r="F48" s="216"/>
      <c r="G48" s="216"/>
      <c r="H48" s="218"/>
      <c r="I48" s="218"/>
      <c r="J48" s="31"/>
      <c r="K48" s="207"/>
      <c r="L48" s="207"/>
      <c r="M48" s="207"/>
      <c r="N48" s="209"/>
    </row>
    <row r="49" spans="1:14" ht="5.8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251" t="s">
        <v>118</v>
      </c>
      <c r="K49" s="207" t="s">
        <v>706</v>
      </c>
      <c r="L49" s="207"/>
      <c r="M49" s="207" t="s">
        <v>556</v>
      </c>
      <c r="N49" s="209">
        <v>214</v>
      </c>
    </row>
    <row r="50" spans="1:14" ht="5.8" customHeight="1" x14ac:dyDescent="0.85">
      <c r="A50" s="224"/>
      <c r="B50" s="227"/>
      <c r="C50" s="227"/>
      <c r="D50" s="216" t="s">
        <v>1087</v>
      </c>
      <c r="E50" s="216"/>
      <c r="F50" s="216"/>
      <c r="G50" s="216"/>
      <c r="H50" s="218"/>
      <c r="I50" s="218"/>
      <c r="J50" s="251"/>
      <c r="K50" s="207"/>
      <c r="L50" s="207"/>
      <c r="M50" s="207"/>
      <c r="N50" s="209"/>
    </row>
    <row r="51" spans="1:14" ht="5.8" customHeight="1" x14ac:dyDescent="0.85">
      <c r="A51" s="224"/>
      <c r="B51" s="227"/>
      <c r="C51" s="227"/>
      <c r="D51" s="216"/>
      <c r="E51" s="216"/>
      <c r="F51" s="216"/>
      <c r="G51" s="216"/>
      <c r="H51" s="218"/>
      <c r="I51" s="218"/>
      <c r="J51" s="251"/>
      <c r="K51" s="207" t="s">
        <v>705</v>
      </c>
      <c r="L51" s="207"/>
      <c r="M51" s="207" t="s">
        <v>556</v>
      </c>
      <c r="N51" s="209">
        <v>132</v>
      </c>
    </row>
    <row r="52" spans="1:14" ht="5.8" customHeight="1" x14ac:dyDescent="0.85">
      <c r="A52" s="225"/>
      <c r="B52" s="228"/>
      <c r="C52" s="228"/>
      <c r="D52" s="222"/>
      <c r="E52" s="222"/>
      <c r="F52" s="222"/>
      <c r="G52" s="222"/>
      <c r="H52" s="219"/>
      <c r="I52" s="219"/>
      <c r="J52" s="33"/>
      <c r="K52" s="208"/>
      <c r="L52" s="208"/>
      <c r="M52" s="208"/>
      <c r="N52" s="210"/>
    </row>
    <row r="53" spans="1:14" ht="5.8" customHeight="1" x14ac:dyDescent="0.85">
      <c r="A53" s="223" t="s">
        <v>1089</v>
      </c>
      <c r="B53" s="226" t="s">
        <v>30</v>
      </c>
      <c r="C53" s="226"/>
      <c r="D53" s="215" t="s">
        <v>75</v>
      </c>
      <c r="E53" s="215"/>
      <c r="F53" s="215"/>
      <c r="G53" s="215"/>
      <c r="H53" s="217">
        <v>602</v>
      </c>
      <c r="I53" s="217"/>
      <c r="J53" s="32"/>
      <c r="K53" s="220" t="s">
        <v>710</v>
      </c>
      <c r="L53" s="220"/>
      <c r="M53" s="220" t="s">
        <v>548</v>
      </c>
      <c r="N53" s="221">
        <v>276</v>
      </c>
    </row>
    <row r="54" spans="1:14" ht="5.8" customHeight="1" x14ac:dyDescent="0.85">
      <c r="A54" s="224"/>
      <c r="B54" s="227"/>
      <c r="C54" s="227"/>
      <c r="D54" s="216"/>
      <c r="E54" s="216"/>
      <c r="F54" s="216"/>
      <c r="G54" s="216"/>
      <c r="H54" s="218"/>
      <c r="I54" s="218"/>
      <c r="J54" s="31"/>
      <c r="K54" s="207"/>
      <c r="L54" s="207"/>
      <c r="M54" s="207"/>
      <c r="N54" s="209"/>
    </row>
    <row r="55" spans="1:14" ht="5.8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251" t="s">
        <v>118</v>
      </c>
      <c r="K55" s="207" t="s">
        <v>547</v>
      </c>
      <c r="L55" s="207"/>
      <c r="M55" s="207" t="s">
        <v>548</v>
      </c>
      <c r="N55" s="209">
        <v>188</v>
      </c>
    </row>
    <row r="56" spans="1:14" ht="5.8" customHeight="1" x14ac:dyDescent="0.85">
      <c r="A56" s="224"/>
      <c r="B56" s="227"/>
      <c r="C56" s="227"/>
      <c r="D56" s="216" t="s">
        <v>1073</v>
      </c>
      <c r="E56" s="216"/>
      <c r="F56" s="216"/>
      <c r="G56" s="216"/>
      <c r="H56" s="218"/>
      <c r="I56" s="218"/>
      <c r="J56" s="251"/>
      <c r="K56" s="207"/>
      <c r="L56" s="207"/>
      <c r="M56" s="207"/>
      <c r="N56" s="209"/>
    </row>
    <row r="57" spans="1:14" ht="5.8" customHeight="1" x14ac:dyDescent="0.85">
      <c r="A57" s="224"/>
      <c r="B57" s="227"/>
      <c r="C57" s="227"/>
      <c r="D57" s="216"/>
      <c r="E57" s="216"/>
      <c r="F57" s="216"/>
      <c r="G57" s="216"/>
      <c r="H57" s="218"/>
      <c r="I57" s="218"/>
      <c r="J57" s="251"/>
      <c r="K57" s="207" t="s">
        <v>711</v>
      </c>
      <c r="L57" s="207"/>
      <c r="M57" s="207" t="s">
        <v>548</v>
      </c>
      <c r="N57" s="209">
        <v>138</v>
      </c>
    </row>
    <row r="58" spans="1:14" ht="5.8" customHeight="1" x14ac:dyDescent="0.85">
      <c r="A58" s="225"/>
      <c r="B58" s="228"/>
      <c r="C58" s="228"/>
      <c r="D58" s="222"/>
      <c r="E58" s="222"/>
      <c r="F58" s="222"/>
      <c r="G58" s="222"/>
      <c r="H58" s="219"/>
      <c r="I58" s="219"/>
      <c r="J58" s="33"/>
      <c r="K58" s="208"/>
      <c r="L58" s="208"/>
      <c r="M58" s="208"/>
      <c r="N58" s="210"/>
    </row>
    <row r="59" spans="1:14" ht="5.8" customHeight="1" x14ac:dyDescent="0.85">
      <c r="A59" s="223" t="s">
        <v>1013</v>
      </c>
      <c r="B59" s="226" t="s">
        <v>44</v>
      </c>
      <c r="C59" s="226"/>
      <c r="D59" s="215" t="s">
        <v>71</v>
      </c>
      <c r="E59" s="215"/>
      <c r="F59" s="215"/>
      <c r="G59" s="215"/>
      <c r="H59" s="217">
        <v>590</v>
      </c>
      <c r="I59" s="217"/>
      <c r="J59" s="32"/>
      <c r="K59" s="220" t="s">
        <v>608</v>
      </c>
      <c r="L59" s="220"/>
      <c r="M59" s="220" t="s">
        <v>548</v>
      </c>
      <c r="N59" s="221">
        <v>226</v>
      </c>
    </row>
    <row r="60" spans="1:14" ht="5.8" customHeight="1" x14ac:dyDescent="0.85">
      <c r="A60" s="224"/>
      <c r="B60" s="227"/>
      <c r="C60" s="227"/>
      <c r="D60" s="216"/>
      <c r="E60" s="216"/>
      <c r="F60" s="216"/>
      <c r="G60" s="216"/>
      <c r="H60" s="218"/>
      <c r="I60" s="218"/>
      <c r="J60" s="31"/>
      <c r="K60" s="207"/>
      <c r="L60" s="207"/>
      <c r="M60" s="207"/>
      <c r="N60" s="209"/>
    </row>
    <row r="61" spans="1:14" ht="5.8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251" t="s">
        <v>118</v>
      </c>
      <c r="K61" s="207" t="s">
        <v>606</v>
      </c>
      <c r="L61" s="207"/>
      <c r="M61" s="207" t="s">
        <v>548</v>
      </c>
      <c r="N61" s="209">
        <v>186</v>
      </c>
    </row>
    <row r="62" spans="1:14" ht="5.8" customHeight="1" x14ac:dyDescent="0.85">
      <c r="A62" s="224"/>
      <c r="B62" s="227"/>
      <c r="C62" s="227"/>
      <c r="D62" s="216" t="s">
        <v>1077</v>
      </c>
      <c r="E62" s="216"/>
      <c r="F62" s="216"/>
      <c r="G62" s="216"/>
      <c r="H62" s="218"/>
      <c r="I62" s="218"/>
      <c r="J62" s="251"/>
      <c r="K62" s="207"/>
      <c r="L62" s="207"/>
      <c r="M62" s="207"/>
      <c r="N62" s="209"/>
    </row>
    <row r="63" spans="1:14" ht="5.8" customHeight="1" x14ac:dyDescent="0.85">
      <c r="A63" s="224"/>
      <c r="B63" s="227"/>
      <c r="C63" s="227"/>
      <c r="D63" s="216"/>
      <c r="E63" s="216"/>
      <c r="F63" s="216"/>
      <c r="G63" s="216"/>
      <c r="H63" s="218"/>
      <c r="I63" s="218"/>
      <c r="J63" s="251"/>
      <c r="K63" s="207" t="s">
        <v>601</v>
      </c>
      <c r="L63" s="207"/>
      <c r="M63" s="207" t="s">
        <v>556</v>
      </c>
      <c r="N63" s="209">
        <v>178</v>
      </c>
    </row>
    <row r="64" spans="1:14" ht="5.8" customHeight="1" x14ac:dyDescent="0.85">
      <c r="A64" s="225"/>
      <c r="B64" s="228"/>
      <c r="C64" s="228"/>
      <c r="D64" s="222"/>
      <c r="E64" s="222"/>
      <c r="F64" s="222"/>
      <c r="G64" s="222"/>
      <c r="H64" s="219"/>
      <c r="I64" s="219"/>
      <c r="J64" s="33"/>
      <c r="K64" s="208"/>
      <c r="L64" s="208"/>
      <c r="M64" s="208"/>
      <c r="N64" s="210"/>
    </row>
    <row r="65" spans="1:14" ht="5.8" customHeight="1" x14ac:dyDescent="0.85">
      <c r="A65" s="223" t="s">
        <v>82</v>
      </c>
      <c r="B65" s="226" t="s">
        <v>19</v>
      </c>
      <c r="C65" s="226"/>
      <c r="D65" s="215" t="s">
        <v>185</v>
      </c>
      <c r="E65" s="215"/>
      <c r="F65" s="215"/>
      <c r="G65" s="215"/>
      <c r="H65" s="217">
        <v>568</v>
      </c>
      <c r="I65" s="217"/>
      <c r="J65" s="32"/>
      <c r="K65" s="220" t="s">
        <v>683</v>
      </c>
      <c r="L65" s="220"/>
      <c r="M65" s="220" t="s">
        <v>556</v>
      </c>
      <c r="N65" s="221">
        <v>250</v>
      </c>
    </row>
    <row r="66" spans="1:14" ht="5.8" customHeight="1" x14ac:dyDescent="0.85">
      <c r="A66" s="224"/>
      <c r="B66" s="227"/>
      <c r="C66" s="227"/>
      <c r="D66" s="216"/>
      <c r="E66" s="216"/>
      <c r="F66" s="216"/>
      <c r="G66" s="216"/>
      <c r="H66" s="218"/>
      <c r="I66" s="218"/>
      <c r="J66" s="31"/>
      <c r="K66" s="207"/>
      <c r="L66" s="207"/>
      <c r="M66" s="207"/>
      <c r="N66" s="209"/>
    </row>
    <row r="67" spans="1:14" ht="5.8" customHeight="1" x14ac:dyDescent="0.85">
      <c r="A67" s="224"/>
      <c r="B67" s="227"/>
      <c r="C67" s="227"/>
      <c r="D67" s="216"/>
      <c r="E67" s="216"/>
      <c r="F67" s="216"/>
      <c r="G67" s="216"/>
      <c r="H67" s="218"/>
      <c r="I67" s="218"/>
      <c r="J67" s="251" t="s">
        <v>118</v>
      </c>
      <c r="K67" s="207" t="s">
        <v>684</v>
      </c>
      <c r="L67" s="207"/>
      <c r="M67" s="207" t="s">
        <v>556</v>
      </c>
      <c r="N67" s="209">
        <v>164</v>
      </c>
    </row>
    <row r="68" spans="1:14" ht="5.8" customHeight="1" x14ac:dyDescent="0.85">
      <c r="A68" s="224"/>
      <c r="B68" s="227"/>
      <c r="C68" s="227"/>
      <c r="D68" s="216" t="s">
        <v>1078</v>
      </c>
      <c r="E68" s="216"/>
      <c r="F68" s="216"/>
      <c r="G68" s="216"/>
      <c r="H68" s="218"/>
      <c r="I68" s="218"/>
      <c r="J68" s="251"/>
      <c r="K68" s="207"/>
      <c r="L68" s="207"/>
      <c r="M68" s="207"/>
      <c r="N68" s="209"/>
    </row>
    <row r="69" spans="1:14" ht="5.8" customHeight="1" x14ac:dyDescent="0.85">
      <c r="A69" s="224"/>
      <c r="B69" s="227"/>
      <c r="C69" s="227"/>
      <c r="D69" s="216"/>
      <c r="E69" s="216"/>
      <c r="F69" s="216"/>
      <c r="G69" s="216"/>
      <c r="H69" s="218"/>
      <c r="I69" s="218"/>
      <c r="J69" s="251"/>
      <c r="K69" s="207" t="s">
        <v>742</v>
      </c>
      <c r="L69" s="207"/>
      <c r="M69" s="207" t="s">
        <v>548</v>
      </c>
      <c r="N69" s="209">
        <v>154</v>
      </c>
    </row>
    <row r="70" spans="1:14" ht="5.8" customHeight="1" x14ac:dyDescent="0.85">
      <c r="A70" s="225"/>
      <c r="B70" s="228"/>
      <c r="C70" s="228"/>
      <c r="D70" s="222"/>
      <c r="E70" s="222"/>
      <c r="F70" s="222"/>
      <c r="G70" s="222"/>
      <c r="H70" s="219"/>
      <c r="I70" s="219"/>
      <c r="J70" s="33"/>
      <c r="K70" s="208"/>
      <c r="L70" s="208"/>
      <c r="M70" s="208"/>
      <c r="N70" s="210"/>
    </row>
    <row r="71" spans="1:14" ht="5.8" customHeight="1" x14ac:dyDescent="0.85">
      <c r="A71" s="223" t="s">
        <v>82</v>
      </c>
      <c r="B71" s="226" t="s">
        <v>5</v>
      </c>
      <c r="C71" s="226"/>
      <c r="D71" s="215" t="s">
        <v>208</v>
      </c>
      <c r="E71" s="215"/>
      <c r="F71" s="215"/>
      <c r="G71" s="215"/>
      <c r="H71" s="217">
        <v>556</v>
      </c>
      <c r="I71" s="217"/>
      <c r="J71" s="32"/>
      <c r="K71" s="220" t="s">
        <v>658</v>
      </c>
      <c r="L71" s="220"/>
      <c r="M71" s="220" t="s">
        <v>556</v>
      </c>
      <c r="N71" s="221">
        <v>194</v>
      </c>
    </row>
    <row r="72" spans="1:14" ht="5.8" customHeight="1" x14ac:dyDescent="0.85">
      <c r="A72" s="224"/>
      <c r="B72" s="227"/>
      <c r="C72" s="227"/>
      <c r="D72" s="216"/>
      <c r="E72" s="216"/>
      <c r="F72" s="216"/>
      <c r="G72" s="216"/>
      <c r="H72" s="218"/>
      <c r="I72" s="218"/>
      <c r="J72" s="31"/>
      <c r="K72" s="207"/>
      <c r="L72" s="207"/>
      <c r="M72" s="207"/>
      <c r="N72" s="209"/>
    </row>
    <row r="73" spans="1:14" ht="5.8" customHeight="1" x14ac:dyDescent="0.85">
      <c r="A73" s="224"/>
      <c r="B73" s="227"/>
      <c r="C73" s="227"/>
      <c r="D73" s="216"/>
      <c r="E73" s="216"/>
      <c r="F73" s="216"/>
      <c r="G73" s="216"/>
      <c r="H73" s="218"/>
      <c r="I73" s="218"/>
      <c r="J73" s="251" t="s">
        <v>118</v>
      </c>
      <c r="K73" s="207" t="s">
        <v>729</v>
      </c>
      <c r="L73" s="207"/>
      <c r="M73" s="207" t="s">
        <v>556</v>
      </c>
      <c r="N73" s="209">
        <v>182</v>
      </c>
    </row>
    <row r="74" spans="1:14" ht="5.8" customHeight="1" x14ac:dyDescent="0.85">
      <c r="A74" s="224"/>
      <c r="B74" s="227"/>
      <c r="C74" s="227"/>
      <c r="D74" s="216" t="s">
        <v>1070</v>
      </c>
      <c r="E74" s="216"/>
      <c r="F74" s="216"/>
      <c r="G74" s="216"/>
      <c r="H74" s="218"/>
      <c r="I74" s="218"/>
      <c r="J74" s="251"/>
      <c r="K74" s="207"/>
      <c r="L74" s="207"/>
      <c r="M74" s="207"/>
      <c r="N74" s="209"/>
    </row>
    <row r="75" spans="1:14" ht="5.8" customHeight="1" x14ac:dyDescent="0.85">
      <c r="A75" s="224"/>
      <c r="B75" s="227"/>
      <c r="C75" s="227"/>
      <c r="D75" s="216"/>
      <c r="E75" s="216"/>
      <c r="F75" s="216"/>
      <c r="G75" s="216"/>
      <c r="H75" s="218"/>
      <c r="I75" s="218"/>
      <c r="J75" s="251"/>
      <c r="K75" s="207" t="s">
        <v>660</v>
      </c>
      <c r="L75" s="207"/>
      <c r="M75" s="207" t="s">
        <v>551</v>
      </c>
      <c r="N75" s="209">
        <v>180</v>
      </c>
    </row>
    <row r="76" spans="1:14" ht="5.8" customHeight="1" x14ac:dyDescent="0.85">
      <c r="A76" s="225"/>
      <c r="B76" s="228"/>
      <c r="C76" s="228"/>
      <c r="D76" s="222"/>
      <c r="E76" s="222"/>
      <c r="F76" s="222"/>
      <c r="G76" s="222"/>
      <c r="H76" s="219"/>
      <c r="I76" s="219"/>
      <c r="J76" s="33"/>
      <c r="K76" s="208"/>
      <c r="L76" s="208"/>
      <c r="M76" s="208"/>
      <c r="N76" s="210"/>
    </row>
    <row r="77" spans="1:14" ht="5.8" customHeight="1" x14ac:dyDescent="0.85">
      <c r="A77" s="223" t="s">
        <v>82</v>
      </c>
      <c r="B77" s="226" t="s">
        <v>443</v>
      </c>
      <c r="C77" s="226"/>
      <c r="D77" s="215" t="s">
        <v>72</v>
      </c>
      <c r="E77" s="215"/>
      <c r="F77" s="215"/>
      <c r="G77" s="215"/>
      <c r="H77" s="217">
        <v>552</v>
      </c>
      <c r="I77" s="217"/>
      <c r="J77" s="32"/>
      <c r="K77" s="220" t="s">
        <v>632</v>
      </c>
      <c r="L77" s="220"/>
      <c r="M77" s="220" t="s">
        <v>556</v>
      </c>
      <c r="N77" s="221">
        <v>214</v>
      </c>
    </row>
    <row r="78" spans="1:14" ht="5.8" customHeight="1" x14ac:dyDescent="0.85">
      <c r="A78" s="224"/>
      <c r="B78" s="227"/>
      <c r="C78" s="227"/>
      <c r="D78" s="216"/>
      <c r="E78" s="216"/>
      <c r="F78" s="216"/>
      <c r="G78" s="216"/>
      <c r="H78" s="218"/>
      <c r="I78" s="218"/>
      <c r="J78" s="31"/>
      <c r="K78" s="207"/>
      <c r="L78" s="207"/>
      <c r="M78" s="207"/>
      <c r="N78" s="209"/>
    </row>
    <row r="79" spans="1:14" ht="5.8" customHeight="1" x14ac:dyDescent="0.85">
      <c r="A79" s="224"/>
      <c r="B79" s="227"/>
      <c r="C79" s="227"/>
      <c r="D79" s="216"/>
      <c r="E79" s="216"/>
      <c r="F79" s="216"/>
      <c r="G79" s="216"/>
      <c r="H79" s="218"/>
      <c r="I79" s="218"/>
      <c r="J79" s="251" t="s">
        <v>118</v>
      </c>
      <c r="K79" s="207" t="s">
        <v>629</v>
      </c>
      <c r="L79" s="207"/>
      <c r="M79" s="207" t="s">
        <v>548</v>
      </c>
      <c r="N79" s="209">
        <v>170</v>
      </c>
    </row>
    <row r="80" spans="1:14" ht="5.8" customHeight="1" x14ac:dyDescent="0.85">
      <c r="A80" s="224"/>
      <c r="B80" s="227"/>
      <c r="C80" s="227"/>
      <c r="D80" s="216" t="s">
        <v>1213</v>
      </c>
      <c r="E80" s="216"/>
      <c r="F80" s="216"/>
      <c r="G80" s="216"/>
      <c r="H80" s="218"/>
      <c r="I80" s="218"/>
      <c r="J80" s="251"/>
      <c r="K80" s="207"/>
      <c r="L80" s="207"/>
      <c r="M80" s="207"/>
      <c r="N80" s="209"/>
    </row>
    <row r="81" spans="1:14" ht="5.8" customHeight="1" x14ac:dyDescent="0.85">
      <c r="A81" s="224"/>
      <c r="B81" s="227"/>
      <c r="C81" s="227"/>
      <c r="D81" s="216"/>
      <c r="E81" s="216"/>
      <c r="F81" s="216"/>
      <c r="G81" s="216"/>
      <c r="H81" s="218"/>
      <c r="I81" s="218"/>
      <c r="J81" s="251"/>
      <c r="K81" s="207" t="s">
        <v>635</v>
      </c>
      <c r="L81" s="207"/>
      <c r="M81" s="207" t="s">
        <v>556</v>
      </c>
      <c r="N81" s="209">
        <v>168</v>
      </c>
    </row>
    <row r="82" spans="1:14" ht="5.8" customHeight="1" x14ac:dyDescent="0.85">
      <c r="A82" s="225"/>
      <c r="B82" s="228"/>
      <c r="C82" s="228"/>
      <c r="D82" s="222"/>
      <c r="E82" s="222"/>
      <c r="F82" s="222"/>
      <c r="G82" s="222"/>
      <c r="H82" s="219"/>
      <c r="I82" s="219"/>
      <c r="J82" s="33"/>
      <c r="K82" s="208"/>
      <c r="L82" s="208"/>
      <c r="M82" s="208"/>
      <c r="N82" s="210"/>
    </row>
    <row r="83" spans="1:14" ht="5.8" customHeight="1" x14ac:dyDescent="0.85">
      <c r="A83" s="223" t="s">
        <v>82</v>
      </c>
      <c r="B83" s="226" t="s">
        <v>205</v>
      </c>
      <c r="C83" s="226"/>
      <c r="D83" s="215" t="s">
        <v>78</v>
      </c>
      <c r="E83" s="215"/>
      <c r="F83" s="215"/>
      <c r="G83" s="215"/>
      <c r="H83" s="217">
        <v>546</v>
      </c>
      <c r="I83" s="217"/>
      <c r="J83" s="32"/>
      <c r="K83" s="220" t="s">
        <v>719</v>
      </c>
      <c r="L83" s="220"/>
      <c r="M83" s="220" t="s">
        <v>556</v>
      </c>
      <c r="N83" s="221">
        <v>228</v>
      </c>
    </row>
    <row r="84" spans="1:14" ht="5.8" customHeight="1" x14ac:dyDescent="0.85">
      <c r="A84" s="224"/>
      <c r="B84" s="227"/>
      <c r="C84" s="227"/>
      <c r="D84" s="216"/>
      <c r="E84" s="216"/>
      <c r="F84" s="216"/>
      <c r="G84" s="216"/>
      <c r="H84" s="218"/>
      <c r="I84" s="218"/>
      <c r="J84" s="31"/>
      <c r="K84" s="207"/>
      <c r="L84" s="207"/>
      <c r="M84" s="207"/>
      <c r="N84" s="209"/>
    </row>
    <row r="85" spans="1:14" ht="5.8" customHeight="1" x14ac:dyDescent="0.85">
      <c r="A85" s="224"/>
      <c r="B85" s="227"/>
      <c r="C85" s="227"/>
      <c r="D85" s="216"/>
      <c r="E85" s="216"/>
      <c r="F85" s="216"/>
      <c r="G85" s="216"/>
      <c r="H85" s="218"/>
      <c r="I85" s="218"/>
      <c r="J85" s="251" t="s">
        <v>118</v>
      </c>
      <c r="K85" s="207" t="s">
        <v>720</v>
      </c>
      <c r="L85" s="207"/>
      <c r="M85" s="207" t="s">
        <v>556</v>
      </c>
      <c r="N85" s="209">
        <v>160</v>
      </c>
    </row>
    <row r="86" spans="1:14" ht="5.8" customHeight="1" x14ac:dyDescent="0.85">
      <c r="A86" s="224"/>
      <c r="B86" s="227"/>
      <c r="C86" s="227"/>
      <c r="D86" s="216" t="s">
        <v>1343</v>
      </c>
      <c r="E86" s="216"/>
      <c r="F86" s="216"/>
      <c r="G86" s="216"/>
      <c r="H86" s="218"/>
      <c r="I86" s="218"/>
      <c r="J86" s="251"/>
      <c r="K86" s="207"/>
      <c r="L86" s="207"/>
      <c r="M86" s="207"/>
      <c r="N86" s="209"/>
    </row>
    <row r="87" spans="1:14" ht="5.8" customHeight="1" x14ac:dyDescent="0.85">
      <c r="A87" s="224"/>
      <c r="B87" s="227"/>
      <c r="C87" s="227"/>
      <c r="D87" s="216"/>
      <c r="E87" s="216"/>
      <c r="F87" s="216"/>
      <c r="G87" s="216"/>
      <c r="H87" s="218"/>
      <c r="I87" s="218"/>
      <c r="J87" s="251"/>
      <c r="K87" s="207" t="s">
        <v>721</v>
      </c>
      <c r="L87" s="207"/>
      <c r="M87" s="207" t="s">
        <v>556</v>
      </c>
      <c r="N87" s="209">
        <v>158</v>
      </c>
    </row>
    <row r="88" spans="1:14" ht="5.8" customHeight="1" x14ac:dyDescent="0.85">
      <c r="A88" s="225"/>
      <c r="B88" s="228"/>
      <c r="C88" s="228"/>
      <c r="D88" s="222"/>
      <c r="E88" s="222"/>
      <c r="F88" s="222"/>
      <c r="G88" s="222"/>
      <c r="H88" s="219"/>
      <c r="I88" s="219"/>
      <c r="J88" s="33"/>
      <c r="K88" s="208"/>
      <c r="L88" s="208"/>
      <c r="M88" s="208"/>
      <c r="N88" s="210"/>
    </row>
    <row r="89" spans="1:14" ht="5.8" customHeight="1" x14ac:dyDescent="0.85">
      <c r="A89" s="223" t="s">
        <v>82</v>
      </c>
      <c r="B89" s="226" t="s">
        <v>32</v>
      </c>
      <c r="C89" s="226"/>
      <c r="D89" s="215" t="s">
        <v>208</v>
      </c>
      <c r="E89" s="215"/>
      <c r="F89" s="215"/>
      <c r="G89" s="215"/>
      <c r="H89" s="217">
        <v>490</v>
      </c>
      <c r="I89" s="217"/>
      <c r="J89" s="32"/>
      <c r="K89" s="220" t="s">
        <v>655</v>
      </c>
      <c r="L89" s="220"/>
      <c r="M89" s="220" t="s">
        <v>556</v>
      </c>
      <c r="N89" s="221">
        <v>196</v>
      </c>
    </row>
    <row r="90" spans="1:14" ht="5.8" customHeight="1" x14ac:dyDescent="0.85">
      <c r="A90" s="224"/>
      <c r="B90" s="227"/>
      <c r="C90" s="227"/>
      <c r="D90" s="216"/>
      <c r="E90" s="216"/>
      <c r="F90" s="216"/>
      <c r="G90" s="216"/>
      <c r="H90" s="218"/>
      <c r="I90" s="218"/>
      <c r="J90" s="31"/>
      <c r="K90" s="207"/>
      <c r="L90" s="207"/>
      <c r="M90" s="207"/>
      <c r="N90" s="209"/>
    </row>
    <row r="91" spans="1:14" ht="5.8" customHeight="1" x14ac:dyDescent="0.85">
      <c r="A91" s="224"/>
      <c r="B91" s="227"/>
      <c r="C91" s="227"/>
      <c r="D91" s="216"/>
      <c r="E91" s="216"/>
      <c r="F91" s="216"/>
      <c r="G91" s="216"/>
      <c r="H91" s="218"/>
      <c r="I91" s="218"/>
      <c r="J91" s="251" t="s">
        <v>118</v>
      </c>
      <c r="K91" s="207" t="s">
        <v>656</v>
      </c>
      <c r="L91" s="207"/>
      <c r="M91" s="207" t="s">
        <v>548</v>
      </c>
      <c r="N91" s="209">
        <v>182</v>
      </c>
    </row>
    <row r="92" spans="1:14" ht="5.8" customHeight="1" x14ac:dyDescent="0.85">
      <c r="A92" s="224"/>
      <c r="B92" s="227"/>
      <c r="C92" s="227"/>
      <c r="D92" s="216" t="s">
        <v>1344</v>
      </c>
      <c r="E92" s="216"/>
      <c r="F92" s="216"/>
      <c r="G92" s="216"/>
      <c r="H92" s="218"/>
      <c r="I92" s="218"/>
      <c r="J92" s="251"/>
      <c r="K92" s="207"/>
      <c r="L92" s="207"/>
      <c r="M92" s="207"/>
      <c r="N92" s="209"/>
    </row>
    <row r="93" spans="1:14" ht="5.8" customHeight="1" x14ac:dyDescent="0.85">
      <c r="A93" s="224"/>
      <c r="B93" s="227"/>
      <c r="C93" s="227"/>
      <c r="D93" s="216"/>
      <c r="E93" s="216"/>
      <c r="F93" s="216"/>
      <c r="G93" s="216"/>
      <c r="H93" s="218"/>
      <c r="I93" s="218"/>
      <c r="J93" s="251"/>
      <c r="K93" s="207" t="s">
        <v>728</v>
      </c>
      <c r="L93" s="207"/>
      <c r="M93" s="207" t="s">
        <v>556</v>
      </c>
      <c r="N93" s="209">
        <v>112</v>
      </c>
    </row>
    <row r="94" spans="1:14" ht="5.8" customHeight="1" x14ac:dyDescent="0.85">
      <c r="A94" s="225"/>
      <c r="B94" s="228"/>
      <c r="C94" s="228"/>
      <c r="D94" s="222"/>
      <c r="E94" s="222"/>
      <c r="F94" s="222"/>
      <c r="G94" s="222"/>
      <c r="H94" s="219"/>
      <c r="I94" s="219"/>
      <c r="J94" s="33"/>
      <c r="K94" s="208"/>
      <c r="L94" s="208"/>
      <c r="M94" s="208"/>
      <c r="N94" s="210"/>
    </row>
    <row r="95" spans="1:14" ht="5.8" customHeight="1" x14ac:dyDescent="0.85">
      <c r="A95" s="223" t="s">
        <v>82</v>
      </c>
      <c r="B95" s="226" t="s">
        <v>309</v>
      </c>
      <c r="C95" s="226"/>
      <c r="D95" s="215" t="s">
        <v>308</v>
      </c>
      <c r="E95" s="215"/>
      <c r="F95" s="215"/>
      <c r="G95" s="215"/>
      <c r="H95" s="217">
        <v>440</v>
      </c>
      <c r="I95" s="217"/>
      <c r="J95" s="32"/>
      <c r="K95" s="220" t="s">
        <v>685</v>
      </c>
      <c r="L95" s="220"/>
      <c r="M95" s="220" t="s">
        <v>556</v>
      </c>
      <c r="N95" s="221">
        <v>250</v>
      </c>
    </row>
    <row r="96" spans="1:14" ht="5.8" customHeight="1" x14ac:dyDescent="0.85">
      <c r="A96" s="224"/>
      <c r="B96" s="227"/>
      <c r="C96" s="227"/>
      <c r="D96" s="216"/>
      <c r="E96" s="216"/>
      <c r="F96" s="216"/>
      <c r="G96" s="216"/>
      <c r="H96" s="218"/>
      <c r="I96" s="218"/>
      <c r="J96" s="31"/>
      <c r="K96" s="207"/>
      <c r="L96" s="207"/>
      <c r="M96" s="207"/>
      <c r="N96" s="209"/>
    </row>
    <row r="97" spans="1:14" ht="5.8" customHeight="1" x14ac:dyDescent="0.85">
      <c r="A97" s="224"/>
      <c r="B97" s="227"/>
      <c r="C97" s="227"/>
      <c r="D97" s="216"/>
      <c r="E97" s="216"/>
      <c r="F97" s="216"/>
      <c r="G97" s="216"/>
      <c r="H97" s="218"/>
      <c r="I97" s="218"/>
      <c r="J97" s="251" t="s">
        <v>118</v>
      </c>
      <c r="K97" s="207" t="s">
        <v>686</v>
      </c>
      <c r="L97" s="207"/>
      <c r="M97" s="207" t="s">
        <v>548</v>
      </c>
      <c r="N97" s="209">
        <v>120</v>
      </c>
    </row>
    <row r="98" spans="1:14" ht="5.8" customHeight="1" x14ac:dyDescent="0.85">
      <c r="A98" s="224"/>
      <c r="B98" s="227"/>
      <c r="C98" s="227"/>
      <c r="D98" s="216" t="s">
        <v>1345</v>
      </c>
      <c r="E98" s="216"/>
      <c r="F98" s="216"/>
      <c r="G98" s="216"/>
      <c r="H98" s="218"/>
      <c r="I98" s="218"/>
      <c r="J98" s="251"/>
      <c r="K98" s="207"/>
      <c r="L98" s="207"/>
      <c r="M98" s="207"/>
      <c r="N98" s="209"/>
    </row>
    <row r="99" spans="1:14" ht="5.8" customHeight="1" x14ac:dyDescent="0.85">
      <c r="A99" s="224"/>
      <c r="B99" s="227"/>
      <c r="C99" s="227"/>
      <c r="D99" s="216"/>
      <c r="E99" s="216"/>
      <c r="F99" s="216"/>
      <c r="G99" s="216"/>
      <c r="H99" s="218"/>
      <c r="I99" s="218"/>
      <c r="J99" s="251"/>
      <c r="K99" s="207" t="s">
        <v>743</v>
      </c>
      <c r="L99" s="207"/>
      <c r="M99" s="207" t="s">
        <v>556</v>
      </c>
      <c r="N99" s="209">
        <v>70</v>
      </c>
    </row>
    <row r="100" spans="1:14" ht="5.8" customHeight="1" x14ac:dyDescent="0.85">
      <c r="A100" s="225"/>
      <c r="B100" s="228"/>
      <c r="C100" s="228"/>
      <c r="D100" s="222"/>
      <c r="E100" s="222"/>
      <c r="F100" s="222"/>
      <c r="G100" s="222"/>
      <c r="H100" s="219"/>
      <c r="I100" s="219"/>
      <c r="J100" s="33"/>
      <c r="K100" s="208"/>
      <c r="L100" s="208"/>
      <c r="M100" s="208"/>
      <c r="N100" s="210"/>
    </row>
    <row r="101" spans="1:14" ht="5.8" customHeight="1" x14ac:dyDescent="0.85">
      <c r="A101" s="223" t="s">
        <v>82</v>
      </c>
      <c r="B101" s="226" t="s">
        <v>25</v>
      </c>
      <c r="C101" s="226"/>
      <c r="D101" s="215" t="s">
        <v>200</v>
      </c>
      <c r="E101" s="215"/>
      <c r="F101" s="215"/>
      <c r="G101" s="215"/>
      <c r="H101" s="217">
        <v>424</v>
      </c>
      <c r="I101" s="217"/>
      <c r="J101" s="32"/>
      <c r="K101" s="220" t="s">
        <v>714</v>
      </c>
      <c r="L101" s="220"/>
      <c r="M101" s="220" t="s">
        <v>556</v>
      </c>
      <c r="N101" s="221">
        <v>170</v>
      </c>
    </row>
    <row r="102" spans="1:14" ht="5.8" customHeight="1" x14ac:dyDescent="0.85">
      <c r="A102" s="224"/>
      <c r="B102" s="227"/>
      <c r="C102" s="227"/>
      <c r="D102" s="216"/>
      <c r="E102" s="216"/>
      <c r="F102" s="216"/>
      <c r="G102" s="216"/>
      <c r="H102" s="218"/>
      <c r="I102" s="218"/>
      <c r="J102" s="31"/>
      <c r="K102" s="207"/>
      <c r="L102" s="207"/>
      <c r="M102" s="207"/>
      <c r="N102" s="209"/>
    </row>
    <row r="103" spans="1:14" ht="5.8" customHeight="1" x14ac:dyDescent="0.85">
      <c r="A103" s="224"/>
      <c r="B103" s="227"/>
      <c r="C103" s="227"/>
      <c r="D103" s="216"/>
      <c r="E103" s="216"/>
      <c r="F103" s="216"/>
      <c r="G103" s="216"/>
      <c r="H103" s="218"/>
      <c r="I103" s="218"/>
      <c r="J103" s="251" t="s">
        <v>118</v>
      </c>
      <c r="K103" s="207" t="s">
        <v>717</v>
      </c>
      <c r="L103" s="207"/>
      <c r="M103" s="207" t="s">
        <v>551</v>
      </c>
      <c r="N103" s="209">
        <v>138</v>
      </c>
    </row>
    <row r="104" spans="1:14" ht="5.8" customHeight="1" x14ac:dyDescent="0.85">
      <c r="A104" s="224"/>
      <c r="B104" s="227"/>
      <c r="C104" s="227"/>
      <c r="D104" s="216" t="s">
        <v>1090</v>
      </c>
      <c r="E104" s="216"/>
      <c r="F104" s="216"/>
      <c r="G104" s="216"/>
      <c r="H104" s="218"/>
      <c r="I104" s="218"/>
      <c r="J104" s="251"/>
      <c r="K104" s="207"/>
      <c r="L104" s="207"/>
      <c r="M104" s="207"/>
      <c r="N104" s="209"/>
    </row>
    <row r="105" spans="1:14" ht="5.8" customHeight="1" x14ac:dyDescent="0.85">
      <c r="A105" s="224"/>
      <c r="B105" s="227"/>
      <c r="C105" s="227"/>
      <c r="D105" s="216"/>
      <c r="E105" s="216"/>
      <c r="F105" s="216"/>
      <c r="G105" s="216"/>
      <c r="H105" s="218"/>
      <c r="I105" s="218"/>
      <c r="J105" s="251"/>
      <c r="K105" s="207" t="s">
        <v>715</v>
      </c>
      <c r="L105" s="207"/>
      <c r="M105" s="207" t="s">
        <v>548</v>
      </c>
      <c r="N105" s="209">
        <v>116</v>
      </c>
    </row>
    <row r="106" spans="1:14" ht="5.8" customHeight="1" x14ac:dyDescent="0.85">
      <c r="A106" s="225"/>
      <c r="B106" s="228"/>
      <c r="C106" s="228"/>
      <c r="D106" s="222"/>
      <c r="E106" s="222"/>
      <c r="F106" s="222"/>
      <c r="G106" s="222"/>
      <c r="H106" s="219"/>
      <c r="I106" s="219"/>
      <c r="J106" s="33"/>
      <c r="K106" s="208"/>
      <c r="L106" s="208"/>
      <c r="M106" s="208"/>
      <c r="N106" s="210"/>
    </row>
    <row r="107" spans="1:14" ht="5.8" customHeight="1" x14ac:dyDescent="0.85">
      <c r="A107" s="223" t="s">
        <v>82</v>
      </c>
      <c r="B107" s="226" t="s">
        <v>191</v>
      </c>
      <c r="C107" s="226"/>
      <c r="D107" s="215" t="s">
        <v>190</v>
      </c>
      <c r="E107" s="215"/>
      <c r="F107" s="215"/>
      <c r="G107" s="215"/>
      <c r="H107" s="217">
        <v>402</v>
      </c>
      <c r="I107" s="217"/>
      <c r="J107" s="32"/>
      <c r="K107" s="220" t="s">
        <v>687</v>
      </c>
      <c r="L107" s="220"/>
      <c r="M107" s="220" t="s">
        <v>548</v>
      </c>
      <c r="N107" s="221">
        <v>158</v>
      </c>
    </row>
    <row r="108" spans="1:14" ht="5.8" customHeight="1" x14ac:dyDescent="0.85">
      <c r="A108" s="224"/>
      <c r="B108" s="227"/>
      <c r="C108" s="227"/>
      <c r="D108" s="216"/>
      <c r="E108" s="216"/>
      <c r="F108" s="216"/>
      <c r="G108" s="216"/>
      <c r="H108" s="218"/>
      <c r="I108" s="218"/>
      <c r="J108" s="31"/>
      <c r="K108" s="207"/>
      <c r="L108" s="207"/>
      <c r="M108" s="207"/>
      <c r="N108" s="209"/>
    </row>
    <row r="109" spans="1:14" ht="5.8" customHeight="1" x14ac:dyDescent="0.85">
      <c r="A109" s="224"/>
      <c r="B109" s="227"/>
      <c r="C109" s="227"/>
      <c r="D109" s="216"/>
      <c r="E109" s="216"/>
      <c r="F109" s="216"/>
      <c r="G109" s="216"/>
      <c r="H109" s="218"/>
      <c r="I109" s="218"/>
      <c r="J109" s="251" t="s">
        <v>118</v>
      </c>
      <c r="K109" s="207" t="s">
        <v>692</v>
      </c>
      <c r="L109" s="207"/>
      <c r="M109" s="207" t="s">
        <v>551</v>
      </c>
      <c r="N109" s="209">
        <v>124</v>
      </c>
    </row>
    <row r="110" spans="1:14" ht="5.8" customHeight="1" x14ac:dyDescent="0.85">
      <c r="A110" s="224"/>
      <c r="B110" s="227"/>
      <c r="C110" s="227"/>
      <c r="D110" s="216" t="s">
        <v>1209</v>
      </c>
      <c r="E110" s="216"/>
      <c r="F110" s="216"/>
      <c r="G110" s="216"/>
      <c r="H110" s="218"/>
      <c r="I110" s="218"/>
      <c r="J110" s="251"/>
      <c r="K110" s="207"/>
      <c r="L110" s="207"/>
      <c r="M110" s="207"/>
      <c r="N110" s="209"/>
    </row>
    <row r="111" spans="1:14" ht="5.8" customHeight="1" x14ac:dyDescent="0.85">
      <c r="A111" s="224"/>
      <c r="B111" s="227"/>
      <c r="C111" s="227"/>
      <c r="D111" s="216"/>
      <c r="E111" s="216"/>
      <c r="F111" s="216"/>
      <c r="G111" s="216"/>
      <c r="H111" s="218"/>
      <c r="I111" s="218"/>
      <c r="J111" s="251"/>
      <c r="K111" s="207" t="s">
        <v>690</v>
      </c>
      <c r="L111" s="207"/>
      <c r="M111" s="207" t="s">
        <v>548</v>
      </c>
      <c r="N111" s="209">
        <v>120</v>
      </c>
    </row>
    <row r="112" spans="1:14" ht="5.8" customHeight="1" x14ac:dyDescent="0.85">
      <c r="A112" s="225"/>
      <c r="B112" s="228"/>
      <c r="C112" s="228"/>
      <c r="D112" s="222"/>
      <c r="E112" s="222"/>
      <c r="F112" s="222"/>
      <c r="G112" s="222"/>
      <c r="H112" s="219"/>
      <c r="I112" s="219"/>
      <c r="J112" s="33"/>
      <c r="K112" s="208"/>
      <c r="L112" s="208"/>
      <c r="M112" s="208"/>
      <c r="N112" s="210"/>
    </row>
    <row r="113" spans="1:14" ht="5.8" customHeight="1" x14ac:dyDescent="0.85">
      <c r="A113" s="223" t="s">
        <v>82</v>
      </c>
      <c r="B113" s="226" t="s">
        <v>322</v>
      </c>
      <c r="C113" s="226"/>
      <c r="D113" s="215" t="s">
        <v>67</v>
      </c>
      <c r="E113" s="215"/>
      <c r="F113" s="215"/>
      <c r="G113" s="215"/>
      <c r="H113" s="217">
        <v>376</v>
      </c>
      <c r="I113" s="217"/>
      <c r="J113" s="32"/>
      <c r="K113" s="220" t="s">
        <v>701</v>
      </c>
      <c r="L113" s="220"/>
      <c r="M113" s="220" t="s">
        <v>551</v>
      </c>
      <c r="N113" s="221">
        <v>192</v>
      </c>
    </row>
    <row r="114" spans="1:14" ht="5.8" customHeight="1" x14ac:dyDescent="0.85">
      <c r="A114" s="224"/>
      <c r="B114" s="227"/>
      <c r="C114" s="227"/>
      <c r="D114" s="216"/>
      <c r="E114" s="216"/>
      <c r="F114" s="216"/>
      <c r="G114" s="216"/>
      <c r="H114" s="218"/>
      <c r="I114" s="218"/>
      <c r="J114" s="31"/>
      <c r="K114" s="207"/>
      <c r="L114" s="207"/>
      <c r="M114" s="207"/>
      <c r="N114" s="209"/>
    </row>
    <row r="115" spans="1:14" ht="5.8" customHeight="1" x14ac:dyDescent="0.85">
      <c r="A115" s="224"/>
      <c r="B115" s="227"/>
      <c r="C115" s="227"/>
      <c r="D115" s="216"/>
      <c r="E115" s="216"/>
      <c r="F115" s="216"/>
      <c r="G115" s="216"/>
      <c r="H115" s="218"/>
      <c r="I115" s="218"/>
      <c r="J115" s="251" t="s">
        <v>118</v>
      </c>
      <c r="K115" s="207" t="s">
        <v>694</v>
      </c>
      <c r="L115" s="207"/>
      <c r="M115" s="207" t="s">
        <v>556</v>
      </c>
      <c r="N115" s="209">
        <v>98</v>
      </c>
    </row>
    <row r="116" spans="1:14" ht="5.8" customHeight="1" x14ac:dyDescent="0.85">
      <c r="A116" s="224"/>
      <c r="B116" s="227"/>
      <c r="C116" s="227"/>
      <c r="D116" s="216" t="s">
        <v>1210</v>
      </c>
      <c r="E116" s="216"/>
      <c r="F116" s="216"/>
      <c r="G116" s="216"/>
      <c r="H116" s="218"/>
      <c r="I116" s="218"/>
      <c r="J116" s="251"/>
      <c r="K116" s="207"/>
      <c r="L116" s="207"/>
      <c r="M116" s="207"/>
      <c r="N116" s="209"/>
    </row>
    <row r="117" spans="1:14" ht="5.8" customHeight="1" x14ac:dyDescent="0.85">
      <c r="A117" s="224"/>
      <c r="B117" s="227"/>
      <c r="C117" s="227"/>
      <c r="D117" s="216"/>
      <c r="E117" s="216"/>
      <c r="F117" s="216"/>
      <c r="G117" s="216"/>
      <c r="H117" s="218"/>
      <c r="I117" s="218"/>
      <c r="J117" s="251"/>
      <c r="K117" s="207" t="s">
        <v>703</v>
      </c>
      <c r="L117" s="207"/>
      <c r="M117" s="207" t="s">
        <v>551</v>
      </c>
      <c r="N117" s="209">
        <v>86</v>
      </c>
    </row>
    <row r="118" spans="1:14" ht="5.8" customHeight="1" x14ac:dyDescent="0.85">
      <c r="A118" s="225"/>
      <c r="B118" s="228"/>
      <c r="C118" s="228"/>
      <c r="D118" s="222"/>
      <c r="E118" s="222"/>
      <c r="F118" s="222"/>
      <c r="G118" s="222"/>
      <c r="H118" s="219"/>
      <c r="I118" s="219"/>
      <c r="J118" s="33"/>
      <c r="K118" s="208"/>
      <c r="L118" s="208"/>
      <c r="M118" s="208"/>
      <c r="N118" s="210"/>
    </row>
    <row r="119" spans="1:14" ht="5.8" customHeight="1" x14ac:dyDescent="0.85">
      <c r="A119" s="223" t="s">
        <v>82</v>
      </c>
      <c r="B119" s="226" t="s">
        <v>92</v>
      </c>
      <c r="C119" s="226"/>
      <c r="D119" s="215" t="s">
        <v>83</v>
      </c>
      <c r="E119" s="215"/>
      <c r="F119" s="215"/>
      <c r="G119" s="215"/>
      <c r="H119" s="217">
        <v>356</v>
      </c>
      <c r="I119" s="217"/>
      <c r="J119" s="32"/>
      <c r="K119" s="220" t="s">
        <v>590</v>
      </c>
      <c r="L119" s="220"/>
      <c r="M119" s="220" t="s">
        <v>556</v>
      </c>
      <c r="N119" s="221">
        <v>132</v>
      </c>
    </row>
    <row r="120" spans="1:14" ht="5.8" customHeight="1" x14ac:dyDescent="0.85">
      <c r="A120" s="224"/>
      <c r="B120" s="227"/>
      <c r="C120" s="227"/>
      <c r="D120" s="216"/>
      <c r="E120" s="216"/>
      <c r="F120" s="216"/>
      <c r="G120" s="216"/>
      <c r="H120" s="218"/>
      <c r="I120" s="218"/>
      <c r="J120" s="31"/>
      <c r="K120" s="207"/>
      <c r="L120" s="207"/>
      <c r="M120" s="207"/>
      <c r="N120" s="209"/>
    </row>
    <row r="121" spans="1:14" ht="5.8" customHeight="1" x14ac:dyDescent="0.85">
      <c r="A121" s="224"/>
      <c r="B121" s="227"/>
      <c r="C121" s="227"/>
      <c r="D121" s="216"/>
      <c r="E121" s="216"/>
      <c r="F121" s="216"/>
      <c r="G121" s="216"/>
      <c r="H121" s="218"/>
      <c r="I121" s="218"/>
      <c r="J121" s="251" t="s">
        <v>118</v>
      </c>
      <c r="K121" s="207" t="s">
        <v>592</v>
      </c>
      <c r="L121" s="207"/>
      <c r="M121" s="207" t="s">
        <v>556</v>
      </c>
      <c r="N121" s="209">
        <v>128</v>
      </c>
    </row>
    <row r="122" spans="1:14" ht="5.8" customHeight="1" x14ac:dyDescent="0.85">
      <c r="A122" s="224"/>
      <c r="B122" s="227"/>
      <c r="C122" s="227"/>
      <c r="D122" s="216" t="s">
        <v>93</v>
      </c>
      <c r="E122" s="216"/>
      <c r="F122" s="216"/>
      <c r="G122" s="216"/>
      <c r="H122" s="218"/>
      <c r="I122" s="218"/>
      <c r="J122" s="251"/>
      <c r="K122" s="207"/>
      <c r="L122" s="207"/>
      <c r="M122" s="207"/>
      <c r="N122" s="209"/>
    </row>
    <row r="123" spans="1:14" ht="5.8" customHeight="1" x14ac:dyDescent="0.85">
      <c r="A123" s="224"/>
      <c r="B123" s="227"/>
      <c r="C123" s="227"/>
      <c r="D123" s="216"/>
      <c r="E123" s="216"/>
      <c r="F123" s="216"/>
      <c r="G123" s="216"/>
      <c r="H123" s="218"/>
      <c r="I123" s="218"/>
      <c r="J123" s="251"/>
      <c r="K123" s="207" t="s">
        <v>588</v>
      </c>
      <c r="L123" s="207"/>
      <c r="M123" s="207" t="s">
        <v>548</v>
      </c>
      <c r="N123" s="209">
        <v>96</v>
      </c>
    </row>
    <row r="124" spans="1:14" ht="5.8" customHeight="1" x14ac:dyDescent="0.85">
      <c r="A124" s="225"/>
      <c r="B124" s="228"/>
      <c r="C124" s="228"/>
      <c r="D124" s="222"/>
      <c r="E124" s="222"/>
      <c r="F124" s="222"/>
      <c r="G124" s="222"/>
      <c r="H124" s="219"/>
      <c r="I124" s="219"/>
      <c r="J124" s="33"/>
      <c r="K124" s="208"/>
      <c r="L124" s="208"/>
      <c r="M124" s="208"/>
      <c r="N124" s="210"/>
    </row>
    <row r="125" spans="1:14" ht="5.8" customHeight="1" x14ac:dyDescent="0.85">
      <c r="A125" s="223" t="s">
        <v>82</v>
      </c>
      <c r="B125" s="226" t="s">
        <v>561</v>
      </c>
      <c r="C125" s="226"/>
      <c r="D125" s="215" t="s">
        <v>81</v>
      </c>
      <c r="E125" s="215"/>
      <c r="F125" s="215"/>
      <c r="G125" s="215"/>
      <c r="H125" s="217">
        <v>336</v>
      </c>
      <c r="I125" s="217"/>
      <c r="J125" s="32"/>
      <c r="K125" s="220" t="s">
        <v>563</v>
      </c>
      <c r="L125" s="220"/>
      <c r="M125" s="220" t="s">
        <v>556</v>
      </c>
      <c r="N125" s="221">
        <v>184</v>
      </c>
    </row>
    <row r="126" spans="1:14" ht="5.8" customHeight="1" x14ac:dyDescent="0.85">
      <c r="A126" s="224"/>
      <c r="B126" s="227"/>
      <c r="C126" s="227"/>
      <c r="D126" s="216"/>
      <c r="E126" s="216"/>
      <c r="F126" s="216"/>
      <c r="G126" s="216"/>
      <c r="H126" s="218"/>
      <c r="I126" s="218"/>
      <c r="J126" s="31"/>
      <c r="K126" s="207"/>
      <c r="L126" s="207"/>
      <c r="M126" s="207"/>
      <c r="N126" s="209"/>
    </row>
    <row r="127" spans="1:14" ht="5.8" customHeight="1" x14ac:dyDescent="0.85">
      <c r="A127" s="224"/>
      <c r="B127" s="227"/>
      <c r="C127" s="227"/>
      <c r="D127" s="216"/>
      <c r="E127" s="216"/>
      <c r="F127" s="216"/>
      <c r="G127" s="216"/>
      <c r="H127" s="218"/>
      <c r="I127" s="218"/>
      <c r="J127" s="251" t="s">
        <v>118</v>
      </c>
      <c r="K127" s="207" t="s">
        <v>562</v>
      </c>
      <c r="L127" s="207"/>
      <c r="M127" s="207" t="s">
        <v>556</v>
      </c>
      <c r="N127" s="209">
        <v>86</v>
      </c>
    </row>
    <row r="128" spans="1:14" ht="5.8" customHeight="1" x14ac:dyDescent="0.85">
      <c r="A128" s="224"/>
      <c r="B128" s="227"/>
      <c r="C128" s="227"/>
      <c r="D128" s="216" t="s">
        <v>1346</v>
      </c>
      <c r="E128" s="216"/>
      <c r="F128" s="216"/>
      <c r="G128" s="216"/>
      <c r="H128" s="218"/>
      <c r="I128" s="218"/>
      <c r="J128" s="251"/>
      <c r="K128" s="207"/>
      <c r="L128" s="207"/>
      <c r="M128" s="207"/>
      <c r="N128" s="209"/>
    </row>
    <row r="129" spans="1:14" ht="5.8" customHeight="1" x14ac:dyDescent="0.85">
      <c r="A129" s="224"/>
      <c r="B129" s="227"/>
      <c r="C129" s="227"/>
      <c r="D129" s="216"/>
      <c r="E129" s="216"/>
      <c r="F129" s="216"/>
      <c r="G129" s="216"/>
      <c r="H129" s="218"/>
      <c r="I129" s="218"/>
      <c r="J129" s="251"/>
      <c r="K129" s="207" t="s">
        <v>560</v>
      </c>
      <c r="L129" s="207"/>
      <c r="M129" s="207" t="s">
        <v>556</v>
      </c>
      <c r="N129" s="209">
        <v>66</v>
      </c>
    </row>
    <row r="130" spans="1:14" ht="5.8" customHeight="1" x14ac:dyDescent="0.85">
      <c r="A130" s="225"/>
      <c r="B130" s="228"/>
      <c r="C130" s="228"/>
      <c r="D130" s="222"/>
      <c r="E130" s="222"/>
      <c r="F130" s="222"/>
      <c r="G130" s="222"/>
      <c r="H130" s="219"/>
      <c r="I130" s="219"/>
      <c r="J130" s="33"/>
      <c r="K130" s="208"/>
      <c r="L130" s="208"/>
      <c r="M130" s="208"/>
      <c r="N130" s="210"/>
    </row>
    <row r="131" spans="1:14" ht="5.8" customHeight="1" x14ac:dyDescent="0.85">
      <c r="A131" s="223" t="s">
        <v>82</v>
      </c>
      <c r="B131" s="226" t="s">
        <v>295</v>
      </c>
      <c r="C131" s="226"/>
      <c r="D131" s="215" t="s">
        <v>73</v>
      </c>
      <c r="E131" s="215"/>
      <c r="F131" s="215"/>
      <c r="G131" s="215"/>
      <c r="H131" s="217">
        <v>332</v>
      </c>
      <c r="I131" s="217"/>
      <c r="J131" s="32"/>
      <c r="K131" s="220" t="s">
        <v>672</v>
      </c>
      <c r="L131" s="220"/>
      <c r="M131" s="220" t="s">
        <v>556</v>
      </c>
      <c r="N131" s="221">
        <v>152</v>
      </c>
    </row>
    <row r="132" spans="1:14" ht="5.8" customHeight="1" x14ac:dyDescent="0.85">
      <c r="A132" s="224"/>
      <c r="B132" s="227"/>
      <c r="C132" s="227"/>
      <c r="D132" s="216"/>
      <c r="E132" s="216"/>
      <c r="F132" s="216"/>
      <c r="G132" s="216"/>
      <c r="H132" s="218"/>
      <c r="I132" s="218"/>
      <c r="J132" s="31"/>
      <c r="K132" s="207"/>
      <c r="L132" s="207"/>
      <c r="M132" s="207"/>
      <c r="N132" s="209"/>
    </row>
    <row r="133" spans="1:14" ht="5.8" customHeight="1" x14ac:dyDescent="0.85">
      <c r="A133" s="224"/>
      <c r="B133" s="227"/>
      <c r="C133" s="227"/>
      <c r="D133" s="216"/>
      <c r="E133" s="216"/>
      <c r="F133" s="216"/>
      <c r="G133" s="216"/>
      <c r="H133" s="218"/>
      <c r="I133" s="218"/>
      <c r="J133" s="251" t="s">
        <v>118</v>
      </c>
      <c r="K133" s="207" t="s">
        <v>671</v>
      </c>
      <c r="L133" s="207"/>
      <c r="M133" s="207" t="s">
        <v>548</v>
      </c>
      <c r="N133" s="209">
        <v>114</v>
      </c>
    </row>
    <row r="134" spans="1:14" ht="5.8" customHeight="1" x14ac:dyDescent="0.85">
      <c r="A134" s="224"/>
      <c r="B134" s="227"/>
      <c r="C134" s="227"/>
      <c r="D134" s="216" t="s">
        <v>1347</v>
      </c>
      <c r="E134" s="216"/>
      <c r="F134" s="216"/>
      <c r="G134" s="216"/>
      <c r="H134" s="218"/>
      <c r="I134" s="218"/>
      <c r="J134" s="251"/>
      <c r="K134" s="207"/>
      <c r="L134" s="207"/>
      <c r="M134" s="207"/>
      <c r="N134" s="209"/>
    </row>
    <row r="135" spans="1:14" ht="5.8" customHeight="1" x14ac:dyDescent="0.85">
      <c r="A135" s="224"/>
      <c r="B135" s="227"/>
      <c r="C135" s="227"/>
      <c r="D135" s="216"/>
      <c r="E135" s="216"/>
      <c r="F135" s="216"/>
      <c r="G135" s="216"/>
      <c r="H135" s="218"/>
      <c r="I135" s="218"/>
      <c r="J135" s="251"/>
      <c r="K135" s="207" t="s">
        <v>673</v>
      </c>
      <c r="L135" s="207"/>
      <c r="M135" s="207" t="s">
        <v>548</v>
      </c>
      <c r="N135" s="209">
        <v>66</v>
      </c>
    </row>
    <row r="136" spans="1:14" ht="5.8" customHeight="1" x14ac:dyDescent="0.85">
      <c r="A136" s="225"/>
      <c r="B136" s="228"/>
      <c r="C136" s="228"/>
      <c r="D136" s="222"/>
      <c r="E136" s="222"/>
      <c r="F136" s="222"/>
      <c r="G136" s="222"/>
      <c r="H136" s="219"/>
      <c r="I136" s="219"/>
      <c r="J136" s="33"/>
      <c r="K136" s="208"/>
      <c r="L136" s="208"/>
      <c r="M136" s="208"/>
      <c r="N136" s="210"/>
    </row>
    <row r="137" spans="1:14" ht="5.8" customHeight="1" x14ac:dyDescent="0.85">
      <c r="A137" s="223" t="s">
        <v>82</v>
      </c>
      <c r="B137" s="226" t="s">
        <v>13</v>
      </c>
      <c r="C137" s="226"/>
      <c r="D137" s="215" t="s">
        <v>287</v>
      </c>
      <c r="E137" s="215"/>
      <c r="F137" s="215"/>
      <c r="G137" s="215"/>
      <c r="H137" s="217">
        <v>302</v>
      </c>
      <c r="I137" s="217"/>
      <c r="J137" s="32"/>
      <c r="K137" s="220" t="s">
        <v>667</v>
      </c>
      <c r="L137" s="220"/>
      <c r="M137" s="220" t="s">
        <v>556</v>
      </c>
      <c r="N137" s="221">
        <v>164</v>
      </c>
    </row>
    <row r="138" spans="1:14" ht="5.8" customHeight="1" x14ac:dyDescent="0.85">
      <c r="A138" s="224"/>
      <c r="B138" s="227"/>
      <c r="C138" s="227"/>
      <c r="D138" s="216"/>
      <c r="E138" s="216"/>
      <c r="F138" s="216"/>
      <c r="G138" s="216"/>
      <c r="H138" s="218"/>
      <c r="I138" s="218"/>
      <c r="J138" s="31"/>
      <c r="K138" s="207"/>
      <c r="L138" s="207"/>
      <c r="M138" s="207"/>
      <c r="N138" s="209"/>
    </row>
    <row r="139" spans="1:14" ht="5.8" customHeight="1" x14ac:dyDescent="0.85">
      <c r="A139" s="224"/>
      <c r="B139" s="227"/>
      <c r="C139" s="227"/>
      <c r="D139" s="216"/>
      <c r="E139" s="216"/>
      <c r="F139" s="216"/>
      <c r="G139" s="216"/>
      <c r="H139" s="218"/>
      <c r="I139" s="218"/>
      <c r="J139" s="251" t="s">
        <v>118</v>
      </c>
      <c r="K139" s="207" t="s">
        <v>666</v>
      </c>
      <c r="L139" s="207"/>
      <c r="M139" s="207" t="s">
        <v>556</v>
      </c>
      <c r="N139" s="209">
        <v>138</v>
      </c>
    </row>
    <row r="140" spans="1:14" ht="5.8" customHeight="1" x14ac:dyDescent="0.85">
      <c r="A140" s="224"/>
      <c r="B140" s="227"/>
      <c r="C140" s="227"/>
      <c r="D140" s="216" t="s">
        <v>1211</v>
      </c>
      <c r="E140" s="216"/>
      <c r="F140" s="216"/>
      <c r="G140" s="216"/>
      <c r="H140" s="218"/>
      <c r="I140" s="218"/>
      <c r="J140" s="251"/>
      <c r="K140" s="207"/>
      <c r="L140" s="207"/>
      <c r="M140" s="207"/>
      <c r="N140" s="209"/>
    </row>
    <row r="141" spans="1:14" ht="5.8" customHeight="1" x14ac:dyDescent="0.85">
      <c r="A141" s="224"/>
      <c r="B141" s="227"/>
      <c r="C141" s="227"/>
      <c r="D141" s="216"/>
      <c r="E141" s="216"/>
      <c r="F141" s="216"/>
      <c r="G141" s="216"/>
      <c r="H141" s="218"/>
      <c r="I141" s="218"/>
      <c r="J141" s="251"/>
      <c r="K141" s="207" t="s">
        <v>668</v>
      </c>
      <c r="L141" s="207"/>
      <c r="M141" s="207" t="s">
        <v>556</v>
      </c>
      <c r="N141" s="209">
        <v>0</v>
      </c>
    </row>
    <row r="142" spans="1:14" ht="5.8" customHeight="1" x14ac:dyDescent="0.85">
      <c r="A142" s="225"/>
      <c r="B142" s="228"/>
      <c r="C142" s="228"/>
      <c r="D142" s="222"/>
      <c r="E142" s="222"/>
      <c r="F142" s="222"/>
      <c r="G142" s="222"/>
      <c r="H142" s="219"/>
      <c r="I142" s="219"/>
      <c r="J142" s="33"/>
      <c r="K142" s="208"/>
      <c r="L142" s="208"/>
      <c r="M142" s="208"/>
      <c r="N142" s="210"/>
    </row>
    <row r="143" spans="1:14" ht="15" customHeight="1" x14ac:dyDescent="0.85">
      <c r="A143" s="17"/>
      <c r="B143" s="24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s="38" customFormat="1" ht="32.4" x14ac:dyDescent="0.85">
      <c r="A144" s="37" t="s">
        <v>58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9"/>
      <c r="M144" s="39"/>
      <c r="N144" s="39"/>
    </row>
    <row r="145" spans="1:14" ht="15" customHeight="1" x14ac:dyDescent="0.8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7"/>
      <c r="M145" s="17"/>
      <c r="N145" s="17"/>
    </row>
    <row r="146" spans="1:14" ht="11.5" customHeight="1" x14ac:dyDescent="0.85">
      <c r="A146" s="26" t="s">
        <v>60</v>
      </c>
      <c r="B146" s="25" t="s">
        <v>61</v>
      </c>
      <c r="C146" s="25" t="s">
        <v>62</v>
      </c>
      <c r="D146" s="211" t="s">
        <v>63</v>
      </c>
      <c r="E146" s="211"/>
      <c r="F146" s="211"/>
      <c r="G146" s="211"/>
      <c r="H146" s="211" t="s">
        <v>115</v>
      </c>
      <c r="I146" s="211"/>
      <c r="J146" s="211" t="s">
        <v>116</v>
      </c>
      <c r="K146" s="211"/>
      <c r="L146" s="25" t="s">
        <v>117</v>
      </c>
      <c r="M146" s="211" t="s">
        <v>64</v>
      </c>
      <c r="N146" s="212"/>
    </row>
    <row r="147" spans="1:14" ht="18" customHeight="1" x14ac:dyDescent="0.85">
      <c r="A147" s="18" t="s">
        <v>0</v>
      </c>
      <c r="B147" s="19" t="s">
        <v>568</v>
      </c>
      <c r="C147" s="19" t="s">
        <v>1094</v>
      </c>
      <c r="D147" s="411" t="s">
        <v>569</v>
      </c>
      <c r="E147" s="411"/>
      <c r="F147" s="411"/>
      <c r="G147" s="411"/>
      <c r="H147" s="411">
        <v>100</v>
      </c>
      <c r="I147" s="411"/>
      <c r="J147" s="411">
        <v>100</v>
      </c>
      <c r="K147" s="411"/>
      <c r="L147" s="19">
        <v>98</v>
      </c>
      <c r="M147" s="411">
        <v>298</v>
      </c>
      <c r="N147" s="412"/>
    </row>
    <row r="148" spans="1:14" ht="18" customHeight="1" x14ac:dyDescent="0.85">
      <c r="A148" s="20" t="s">
        <v>1065</v>
      </c>
      <c r="B148" s="21" t="s">
        <v>617</v>
      </c>
      <c r="C148" s="21" t="s">
        <v>1097</v>
      </c>
      <c r="D148" s="205" t="s">
        <v>18</v>
      </c>
      <c r="E148" s="205"/>
      <c r="F148" s="205"/>
      <c r="G148" s="205"/>
      <c r="H148" s="205">
        <v>100</v>
      </c>
      <c r="I148" s="205"/>
      <c r="J148" s="205">
        <v>100</v>
      </c>
      <c r="K148" s="205"/>
      <c r="L148" s="21">
        <v>98</v>
      </c>
      <c r="M148" s="205">
        <v>298</v>
      </c>
      <c r="N148" s="206"/>
    </row>
    <row r="149" spans="1:14" ht="18" customHeight="1" x14ac:dyDescent="0.85">
      <c r="A149" s="20" t="s">
        <v>1069</v>
      </c>
      <c r="B149" s="21" t="s">
        <v>573</v>
      </c>
      <c r="C149" s="21" t="s">
        <v>1102</v>
      </c>
      <c r="D149" s="205" t="s">
        <v>48</v>
      </c>
      <c r="E149" s="205"/>
      <c r="F149" s="205"/>
      <c r="G149" s="205"/>
      <c r="H149" s="205">
        <v>98</v>
      </c>
      <c r="I149" s="205"/>
      <c r="J149" s="205">
        <v>100</v>
      </c>
      <c r="K149" s="205"/>
      <c r="L149" s="21">
        <v>100</v>
      </c>
      <c r="M149" s="205">
        <v>298</v>
      </c>
      <c r="N149" s="206"/>
    </row>
    <row r="150" spans="1:14" ht="18" customHeight="1" x14ac:dyDescent="0.85">
      <c r="A150" s="20" t="s">
        <v>1072</v>
      </c>
      <c r="B150" s="21" t="s">
        <v>622</v>
      </c>
      <c r="C150" s="21" t="s">
        <v>1107</v>
      </c>
      <c r="D150" s="205" t="s">
        <v>37</v>
      </c>
      <c r="E150" s="205"/>
      <c r="F150" s="205"/>
      <c r="G150" s="205"/>
      <c r="H150" s="205">
        <v>98</v>
      </c>
      <c r="I150" s="205"/>
      <c r="J150" s="205">
        <v>100</v>
      </c>
      <c r="K150" s="205"/>
      <c r="L150" s="21">
        <v>96</v>
      </c>
      <c r="M150" s="205">
        <v>294</v>
      </c>
      <c r="N150" s="206"/>
    </row>
    <row r="151" spans="1:14" ht="18" customHeight="1" x14ac:dyDescent="0.85">
      <c r="A151" s="20" t="s">
        <v>1075</v>
      </c>
      <c r="B151" s="21" t="s">
        <v>679</v>
      </c>
      <c r="C151" s="21" t="s">
        <v>1112</v>
      </c>
      <c r="D151" s="205" t="s">
        <v>40</v>
      </c>
      <c r="E151" s="205"/>
      <c r="F151" s="205"/>
      <c r="G151" s="205"/>
      <c r="H151" s="205">
        <v>96</v>
      </c>
      <c r="I151" s="205"/>
      <c r="J151" s="205">
        <v>100</v>
      </c>
      <c r="K151" s="205"/>
      <c r="L151" s="21">
        <v>96</v>
      </c>
      <c r="M151" s="205">
        <v>292</v>
      </c>
      <c r="N151" s="206"/>
    </row>
    <row r="152" spans="1:14" x14ac:dyDescent="0.85">
      <c r="A152" s="20" t="s">
        <v>1079</v>
      </c>
      <c r="B152" s="21" t="s">
        <v>574</v>
      </c>
      <c r="C152" s="21" t="s">
        <v>1116</v>
      </c>
      <c r="D152" s="205" t="s">
        <v>48</v>
      </c>
      <c r="E152" s="205"/>
      <c r="F152" s="205"/>
      <c r="G152" s="205"/>
      <c r="H152" s="205">
        <v>98</v>
      </c>
      <c r="I152" s="205"/>
      <c r="J152" s="205">
        <v>100</v>
      </c>
      <c r="K152" s="205"/>
      <c r="L152" s="21">
        <v>90</v>
      </c>
      <c r="M152" s="205">
        <v>288</v>
      </c>
      <c r="N152" s="206"/>
    </row>
    <row r="153" spans="1:14" x14ac:dyDescent="0.85">
      <c r="A153" s="20" t="s">
        <v>1082</v>
      </c>
      <c r="B153" s="21" t="s">
        <v>559</v>
      </c>
      <c r="C153" s="21" t="s">
        <v>1120</v>
      </c>
      <c r="D153" s="205" t="s">
        <v>348</v>
      </c>
      <c r="E153" s="205"/>
      <c r="F153" s="205"/>
      <c r="G153" s="205"/>
      <c r="H153" s="205">
        <v>98</v>
      </c>
      <c r="I153" s="205"/>
      <c r="J153" s="205">
        <v>100</v>
      </c>
      <c r="K153" s="205"/>
      <c r="L153" s="21">
        <v>88</v>
      </c>
      <c r="M153" s="205">
        <v>286</v>
      </c>
      <c r="N153" s="206"/>
    </row>
    <row r="154" spans="1:14" x14ac:dyDescent="0.85">
      <c r="A154" s="20" t="s">
        <v>1082</v>
      </c>
      <c r="B154" s="21" t="s">
        <v>618</v>
      </c>
      <c r="C154" s="21" t="s">
        <v>1097</v>
      </c>
      <c r="D154" s="205" t="s">
        <v>18</v>
      </c>
      <c r="E154" s="205"/>
      <c r="F154" s="205"/>
      <c r="G154" s="205"/>
      <c r="H154" s="205">
        <v>98</v>
      </c>
      <c r="I154" s="205"/>
      <c r="J154" s="205">
        <v>98</v>
      </c>
      <c r="K154" s="205"/>
      <c r="L154" s="21">
        <v>90</v>
      </c>
      <c r="M154" s="205">
        <v>286</v>
      </c>
      <c r="N154" s="206"/>
    </row>
    <row r="155" spans="1:14" x14ac:dyDescent="0.85">
      <c r="A155" s="20" t="s">
        <v>1082</v>
      </c>
      <c r="B155" s="21" t="s">
        <v>680</v>
      </c>
      <c r="C155" s="21" t="s">
        <v>1112</v>
      </c>
      <c r="D155" s="205" t="s">
        <v>40</v>
      </c>
      <c r="E155" s="205"/>
      <c r="F155" s="205"/>
      <c r="G155" s="205"/>
      <c r="H155" s="205">
        <v>98</v>
      </c>
      <c r="I155" s="205"/>
      <c r="J155" s="205">
        <v>100</v>
      </c>
      <c r="K155" s="205"/>
      <c r="L155" s="21">
        <v>88</v>
      </c>
      <c r="M155" s="205">
        <v>286</v>
      </c>
      <c r="N155" s="206"/>
    </row>
    <row r="156" spans="1:14" x14ac:dyDescent="0.85">
      <c r="A156" s="20" t="s">
        <v>1082</v>
      </c>
      <c r="B156" s="21" t="s">
        <v>740</v>
      </c>
      <c r="C156" s="21" t="s">
        <v>1131</v>
      </c>
      <c r="D156" s="205" t="s">
        <v>367</v>
      </c>
      <c r="E156" s="205"/>
      <c r="F156" s="205"/>
      <c r="G156" s="205"/>
      <c r="H156" s="205">
        <v>96</v>
      </c>
      <c r="I156" s="205"/>
      <c r="J156" s="205">
        <v>100</v>
      </c>
      <c r="K156" s="205"/>
      <c r="L156" s="21">
        <v>90</v>
      </c>
      <c r="M156" s="205">
        <v>286</v>
      </c>
      <c r="N156" s="206"/>
    </row>
    <row r="157" spans="1:14" x14ac:dyDescent="0.85">
      <c r="A157" s="20" t="s">
        <v>1027</v>
      </c>
      <c r="B157" s="21" t="s">
        <v>566</v>
      </c>
      <c r="C157" s="21" t="s">
        <v>1135</v>
      </c>
      <c r="D157" s="205" t="s">
        <v>567</v>
      </c>
      <c r="E157" s="205"/>
      <c r="F157" s="205"/>
      <c r="G157" s="205"/>
      <c r="H157" s="205">
        <v>94</v>
      </c>
      <c r="I157" s="205"/>
      <c r="J157" s="205">
        <v>100</v>
      </c>
      <c r="K157" s="205"/>
      <c r="L157" s="21">
        <v>90</v>
      </c>
      <c r="M157" s="205">
        <v>284</v>
      </c>
      <c r="N157" s="206"/>
    </row>
    <row r="158" spans="1:14" x14ac:dyDescent="0.85">
      <c r="A158" s="20" t="s">
        <v>1032</v>
      </c>
      <c r="B158" s="21" t="s">
        <v>615</v>
      </c>
      <c r="C158" s="21" t="s">
        <v>1097</v>
      </c>
      <c r="D158" s="205" t="s">
        <v>616</v>
      </c>
      <c r="E158" s="205"/>
      <c r="F158" s="205"/>
      <c r="G158" s="205"/>
      <c r="H158" s="205">
        <v>96</v>
      </c>
      <c r="I158" s="205"/>
      <c r="J158" s="205">
        <v>100</v>
      </c>
      <c r="K158" s="205"/>
      <c r="L158" s="21">
        <v>86</v>
      </c>
      <c r="M158" s="205">
        <v>282</v>
      </c>
      <c r="N158" s="206"/>
    </row>
    <row r="159" spans="1:14" x14ac:dyDescent="0.85">
      <c r="A159" s="20" t="s">
        <v>1032</v>
      </c>
      <c r="B159" s="21" t="s">
        <v>640</v>
      </c>
      <c r="C159" s="21" t="s">
        <v>1141</v>
      </c>
      <c r="D159" s="205" t="s">
        <v>641</v>
      </c>
      <c r="E159" s="205"/>
      <c r="F159" s="205"/>
      <c r="G159" s="205"/>
      <c r="H159" s="205">
        <v>100</v>
      </c>
      <c r="I159" s="205"/>
      <c r="J159" s="205">
        <v>100</v>
      </c>
      <c r="K159" s="205"/>
      <c r="L159" s="21">
        <v>82</v>
      </c>
      <c r="M159" s="205">
        <v>282</v>
      </c>
      <c r="N159" s="206"/>
    </row>
    <row r="160" spans="1:14" x14ac:dyDescent="0.85">
      <c r="A160" s="20" t="s">
        <v>1004</v>
      </c>
      <c r="B160" s="21" t="s">
        <v>704</v>
      </c>
      <c r="C160" s="21" t="s">
        <v>1145</v>
      </c>
      <c r="D160" s="205" t="s">
        <v>195</v>
      </c>
      <c r="E160" s="205"/>
      <c r="F160" s="205"/>
      <c r="G160" s="205"/>
      <c r="H160" s="205">
        <v>94</v>
      </c>
      <c r="I160" s="205"/>
      <c r="J160" s="205">
        <v>100</v>
      </c>
      <c r="K160" s="205"/>
      <c r="L160" s="21">
        <v>86</v>
      </c>
      <c r="M160" s="205">
        <v>280</v>
      </c>
      <c r="N160" s="206"/>
    </row>
    <row r="161" spans="1:14" x14ac:dyDescent="0.85">
      <c r="A161" s="20" t="s">
        <v>1006</v>
      </c>
      <c r="B161" s="21" t="s">
        <v>575</v>
      </c>
      <c r="C161" s="21" t="s">
        <v>1094</v>
      </c>
      <c r="D161" s="205" t="s">
        <v>48</v>
      </c>
      <c r="E161" s="205"/>
      <c r="F161" s="205"/>
      <c r="G161" s="205"/>
      <c r="H161" s="205">
        <v>88</v>
      </c>
      <c r="I161" s="205"/>
      <c r="J161" s="205">
        <v>100</v>
      </c>
      <c r="K161" s="205"/>
      <c r="L161" s="21">
        <v>90</v>
      </c>
      <c r="M161" s="205">
        <v>278</v>
      </c>
      <c r="N161" s="206"/>
    </row>
    <row r="162" spans="1:14" x14ac:dyDescent="0.85">
      <c r="A162" s="20" t="s">
        <v>1006</v>
      </c>
      <c r="B162" s="21" t="s">
        <v>642</v>
      </c>
      <c r="C162" s="21" t="s">
        <v>1141</v>
      </c>
      <c r="D162" s="205" t="s">
        <v>16</v>
      </c>
      <c r="E162" s="205"/>
      <c r="F162" s="205"/>
      <c r="G162" s="205"/>
      <c r="H162" s="205">
        <v>98</v>
      </c>
      <c r="I162" s="205"/>
      <c r="J162" s="205">
        <v>98</v>
      </c>
      <c r="K162" s="205"/>
      <c r="L162" s="21">
        <v>82</v>
      </c>
      <c r="M162" s="205">
        <v>278</v>
      </c>
      <c r="N162" s="206"/>
    </row>
    <row r="163" spans="1:14" x14ac:dyDescent="0.85">
      <c r="A163" s="20" t="s">
        <v>1030</v>
      </c>
      <c r="B163" s="21" t="s">
        <v>710</v>
      </c>
      <c r="C163" s="21" t="s">
        <v>1153</v>
      </c>
      <c r="D163" s="205" t="s">
        <v>30</v>
      </c>
      <c r="E163" s="205"/>
      <c r="F163" s="205"/>
      <c r="G163" s="205"/>
      <c r="H163" s="205">
        <v>96</v>
      </c>
      <c r="I163" s="205"/>
      <c r="J163" s="205">
        <v>100</v>
      </c>
      <c r="K163" s="205"/>
      <c r="L163" s="21">
        <v>80</v>
      </c>
      <c r="M163" s="205">
        <v>276</v>
      </c>
      <c r="N163" s="206"/>
    </row>
    <row r="164" spans="1:14" x14ac:dyDescent="0.85">
      <c r="A164" s="20" t="s">
        <v>1023</v>
      </c>
      <c r="B164" s="21" t="s">
        <v>643</v>
      </c>
      <c r="C164" s="21" t="s">
        <v>1157</v>
      </c>
      <c r="D164" s="205" t="s">
        <v>16</v>
      </c>
      <c r="E164" s="205"/>
      <c r="F164" s="205"/>
      <c r="G164" s="205"/>
      <c r="H164" s="205">
        <v>92</v>
      </c>
      <c r="I164" s="205"/>
      <c r="J164" s="205">
        <v>100</v>
      </c>
      <c r="K164" s="205"/>
      <c r="L164" s="21">
        <v>82</v>
      </c>
      <c r="M164" s="205">
        <v>274</v>
      </c>
      <c r="N164" s="206"/>
    </row>
    <row r="165" spans="1:14" x14ac:dyDescent="0.85">
      <c r="A165" s="20" t="s">
        <v>1031</v>
      </c>
      <c r="B165" s="21" t="s">
        <v>736</v>
      </c>
      <c r="C165" s="21" t="s">
        <v>1160</v>
      </c>
      <c r="D165" s="205" t="s">
        <v>40</v>
      </c>
      <c r="E165" s="205"/>
      <c r="F165" s="205"/>
      <c r="G165" s="205"/>
      <c r="H165" s="205">
        <v>94</v>
      </c>
      <c r="I165" s="205"/>
      <c r="J165" s="205">
        <v>94</v>
      </c>
      <c r="K165" s="205"/>
      <c r="L165" s="21">
        <v>84</v>
      </c>
      <c r="M165" s="205">
        <v>272</v>
      </c>
      <c r="N165" s="206"/>
    </row>
    <row r="166" spans="1:14" x14ac:dyDescent="0.85">
      <c r="A166" s="20" t="s">
        <v>1161</v>
      </c>
      <c r="B166" s="21" t="s">
        <v>552</v>
      </c>
      <c r="C166" s="21" t="s">
        <v>1162</v>
      </c>
      <c r="D166" s="205" t="s">
        <v>553</v>
      </c>
      <c r="E166" s="205"/>
      <c r="F166" s="205"/>
      <c r="G166" s="205"/>
      <c r="H166" s="205">
        <v>90</v>
      </c>
      <c r="I166" s="205"/>
      <c r="J166" s="205">
        <v>100</v>
      </c>
      <c r="K166" s="205"/>
      <c r="L166" s="21">
        <v>78</v>
      </c>
      <c r="M166" s="205">
        <v>268</v>
      </c>
      <c r="N166" s="206"/>
    </row>
    <row r="167" spans="1:14" x14ac:dyDescent="0.85">
      <c r="A167" s="20" t="s">
        <v>1035</v>
      </c>
      <c r="B167" s="21" t="s">
        <v>619</v>
      </c>
      <c r="C167" s="21" t="s">
        <v>1165</v>
      </c>
      <c r="D167" s="205" t="s">
        <v>18</v>
      </c>
      <c r="E167" s="205"/>
      <c r="F167" s="205"/>
      <c r="G167" s="205"/>
      <c r="H167" s="205">
        <v>90</v>
      </c>
      <c r="I167" s="205"/>
      <c r="J167" s="205">
        <v>94</v>
      </c>
      <c r="K167" s="205"/>
      <c r="L167" s="21">
        <v>80</v>
      </c>
      <c r="M167" s="205">
        <v>264</v>
      </c>
      <c r="N167" s="206"/>
    </row>
    <row r="168" spans="1:14" x14ac:dyDescent="0.85">
      <c r="A168" s="20" t="s">
        <v>1035</v>
      </c>
      <c r="B168" s="21" t="s">
        <v>707</v>
      </c>
      <c r="C168" s="21" t="s">
        <v>1145</v>
      </c>
      <c r="D168" s="205" t="s">
        <v>330</v>
      </c>
      <c r="E168" s="205"/>
      <c r="F168" s="205"/>
      <c r="G168" s="205"/>
      <c r="H168" s="205">
        <v>88</v>
      </c>
      <c r="I168" s="205"/>
      <c r="J168" s="205">
        <v>98</v>
      </c>
      <c r="K168" s="205"/>
      <c r="L168" s="21">
        <v>78</v>
      </c>
      <c r="M168" s="205">
        <v>264</v>
      </c>
      <c r="N168" s="206"/>
    </row>
    <row r="169" spans="1:14" x14ac:dyDescent="0.85">
      <c r="A169" s="20" t="s">
        <v>1022</v>
      </c>
      <c r="B169" s="21" t="s">
        <v>554</v>
      </c>
      <c r="C169" s="21" t="s">
        <v>1170</v>
      </c>
      <c r="D169" s="205" t="s">
        <v>553</v>
      </c>
      <c r="E169" s="205"/>
      <c r="F169" s="205"/>
      <c r="G169" s="205"/>
      <c r="H169" s="205">
        <v>82</v>
      </c>
      <c r="I169" s="205"/>
      <c r="J169" s="205">
        <v>100</v>
      </c>
      <c r="K169" s="205"/>
      <c r="L169" s="21">
        <v>78</v>
      </c>
      <c r="M169" s="205">
        <v>260</v>
      </c>
      <c r="N169" s="206"/>
    </row>
    <row r="170" spans="1:14" x14ac:dyDescent="0.85">
      <c r="A170" s="20" t="s">
        <v>1022</v>
      </c>
      <c r="B170" s="21" t="s">
        <v>558</v>
      </c>
      <c r="C170" s="21" t="s">
        <v>1529</v>
      </c>
      <c r="D170" s="205" t="s">
        <v>3</v>
      </c>
      <c r="E170" s="205"/>
      <c r="F170" s="205"/>
      <c r="G170" s="205"/>
      <c r="H170" s="205">
        <v>84</v>
      </c>
      <c r="I170" s="205"/>
      <c r="J170" s="205">
        <v>100</v>
      </c>
      <c r="K170" s="205"/>
      <c r="L170" s="21">
        <v>76</v>
      </c>
      <c r="M170" s="205">
        <v>260</v>
      </c>
      <c r="N170" s="206"/>
    </row>
    <row r="171" spans="1:14" x14ac:dyDescent="0.85">
      <c r="A171" s="20" t="s">
        <v>1018</v>
      </c>
      <c r="B171" s="21" t="s">
        <v>724</v>
      </c>
      <c r="C171" s="21" t="s">
        <v>1165</v>
      </c>
      <c r="D171" s="205" t="s">
        <v>725</v>
      </c>
      <c r="E171" s="205"/>
      <c r="F171" s="205"/>
      <c r="G171" s="205"/>
      <c r="H171" s="205">
        <v>82</v>
      </c>
      <c r="I171" s="205"/>
      <c r="J171" s="205">
        <v>100</v>
      </c>
      <c r="K171" s="205"/>
      <c r="L171" s="21">
        <v>76</v>
      </c>
      <c r="M171" s="205">
        <v>258</v>
      </c>
      <c r="N171" s="206"/>
    </row>
    <row r="172" spans="1:14" x14ac:dyDescent="0.85">
      <c r="A172" s="20" t="s">
        <v>1034</v>
      </c>
      <c r="B172" s="21" t="s">
        <v>578</v>
      </c>
      <c r="C172" s="21" t="s">
        <v>1116</v>
      </c>
      <c r="D172" s="205" t="s">
        <v>48</v>
      </c>
      <c r="E172" s="205"/>
      <c r="F172" s="205"/>
      <c r="G172" s="205"/>
      <c r="H172" s="205">
        <v>80</v>
      </c>
      <c r="I172" s="205"/>
      <c r="J172" s="205">
        <v>100</v>
      </c>
      <c r="K172" s="205"/>
      <c r="L172" s="21">
        <v>72</v>
      </c>
      <c r="M172" s="205">
        <v>252</v>
      </c>
      <c r="N172" s="206"/>
    </row>
    <row r="173" spans="1:14" x14ac:dyDescent="0.85">
      <c r="A173" s="20" t="s">
        <v>1034</v>
      </c>
      <c r="B173" s="21" t="s">
        <v>737</v>
      </c>
      <c r="C173" s="21" t="s">
        <v>1176</v>
      </c>
      <c r="D173" s="205" t="s">
        <v>40</v>
      </c>
      <c r="E173" s="205"/>
      <c r="F173" s="205"/>
      <c r="G173" s="205"/>
      <c r="H173" s="205">
        <v>76</v>
      </c>
      <c r="I173" s="205"/>
      <c r="J173" s="205">
        <v>100</v>
      </c>
      <c r="K173" s="205"/>
      <c r="L173" s="21">
        <v>76</v>
      </c>
      <c r="M173" s="205">
        <v>252</v>
      </c>
      <c r="N173" s="206"/>
    </row>
    <row r="174" spans="1:14" x14ac:dyDescent="0.85">
      <c r="A174" s="20" t="s">
        <v>1019</v>
      </c>
      <c r="B174" s="21" t="s">
        <v>549</v>
      </c>
      <c r="C174" s="21" t="s">
        <v>1170</v>
      </c>
      <c r="D174" s="205" t="s">
        <v>217</v>
      </c>
      <c r="E174" s="205"/>
      <c r="F174" s="205"/>
      <c r="G174" s="205"/>
      <c r="H174" s="205">
        <v>82</v>
      </c>
      <c r="I174" s="205"/>
      <c r="J174" s="205">
        <v>100</v>
      </c>
      <c r="K174" s="205"/>
      <c r="L174" s="21">
        <v>68</v>
      </c>
      <c r="M174" s="205">
        <v>250</v>
      </c>
      <c r="N174" s="206"/>
    </row>
    <row r="175" spans="1:14" x14ac:dyDescent="0.85">
      <c r="A175" s="20" t="s">
        <v>1019</v>
      </c>
      <c r="B175" s="21" t="s">
        <v>683</v>
      </c>
      <c r="C175" s="21" t="s">
        <v>1181</v>
      </c>
      <c r="D175" s="205" t="s">
        <v>19</v>
      </c>
      <c r="E175" s="205"/>
      <c r="F175" s="205"/>
      <c r="G175" s="205"/>
      <c r="H175" s="205">
        <v>86</v>
      </c>
      <c r="I175" s="205"/>
      <c r="J175" s="205">
        <v>90</v>
      </c>
      <c r="K175" s="205"/>
      <c r="L175" s="21">
        <v>74</v>
      </c>
      <c r="M175" s="205">
        <v>250</v>
      </c>
      <c r="N175" s="206"/>
    </row>
    <row r="176" spans="1:14" x14ac:dyDescent="0.85">
      <c r="A176" s="20" t="s">
        <v>1019</v>
      </c>
      <c r="B176" s="21" t="s">
        <v>685</v>
      </c>
      <c r="C176" s="21" t="s">
        <v>1183</v>
      </c>
      <c r="D176" s="205" t="s">
        <v>309</v>
      </c>
      <c r="E176" s="205"/>
      <c r="F176" s="205"/>
      <c r="G176" s="205"/>
      <c r="H176" s="205">
        <v>88</v>
      </c>
      <c r="I176" s="205"/>
      <c r="J176" s="205">
        <v>100</v>
      </c>
      <c r="K176" s="205"/>
      <c r="L176" s="21">
        <v>62</v>
      </c>
      <c r="M176" s="205">
        <v>250</v>
      </c>
      <c r="N176" s="206"/>
    </row>
    <row r="177" spans="1:14" x14ac:dyDescent="0.85">
      <c r="A177" s="20" t="s">
        <v>1185</v>
      </c>
      <c r="B177" s="21" t="s">
        <v>572</v>
      </c>
      <c r="C177" s="21" t="s">
        <v>1094</v>
      </c>
      <c r="D177" s="205" t="s">
        <v>141</v>
      </c>
      <c r="E177" s="205"/>
      <c r="F177" s="205"/>
      <c r="G177" s="205"/>
      <c r="H177" s="205">
        <v>82</v>
      </c>
      <c r="I177" s="205"/>
      <c r="J177" s="205">
        <v>92</v>
      </c>
      <c r="K177" s="205"/>
      <c r="L177" s="21">
        <v>72</v>
      </c>
      <c r="M177" s="205">
        <v>246</v>
      </c>
      <c r="N177" s="206"/>
    </row>
    <row r="178" spans="1:14" x14ac:dyDescent="0.85">
      <c r="A178" s="20" t="s">
        <v>1189</v>
      </c>
      <c r="B178" s="21" t="s">
        <v>645</v>
      </c>
      <c r="C178" s="21" t="s">
        <v>1107</v>
      </c>
      <c r="D178" s="205" t="s">
        <v>170</v>
      </c>
      <c r="E178" s="205"/>
      <c r="F178" s="205"/>
      <c r="G178" s="205"/>
      <c r="H178" s="205">
        <v>74</v>
      </c>
      <c r="I178" s="205"/>
      <c r="J178" s="205">
        <v>100</v>
      </c>
      <c r="K178" s="205"/>
      <c r="L178" s="21">
        <v>70</v>
      </c>
      <c r="M178" s="205">
        <v>244</v>
      </c>
      <c r="N178" s="206"/>
    </row>
    <row r="179" spans="1:14" x14ac:dyDescent="0.85">
      <c r="A179" s="20" t="s">
        <v>1189</v>
      </c>
      <c r="B179" s="21" t="s">
        <v>664</v>
      </c>
      <c r="C179" s="21" t="s">
        <v>1194</v>
      </c>
      <c r="D179" s="205" t="s">
        <v>665</v>
      </c>
      <c r="E179" s="205"/>
      <c r="F179" s="205"/>
      <c r="G179" s="205"/>
      <c r="H179" s="205">
        <v>76</v>
      </c>
      <c r="I179" s="205"/>
      <c r="J179" s="205">
        <v>90</v>
      </c>
      <c r="K179" s="205"/>
      <c r="L179" s="21">
        <v>78</v>
      </c>
      <c r="M179" s="205">
        <v>244</v>
      </c>
      <c r="N179" s="206"/>
    </row>
    <row r="180" spans="1:14" x14ac:dyDescent="0.85">
      <c r="A180" s="20" t="s">
        <v>1189</v>
      </c>
      <c r="B180" s="21" t="s">
        <v>674</v>
      </c>
      <c r="C180" s="21" t="s">
        <v>1112</v>
      </c>
      <c r="D180" s="205" t="s">
        <v>22</v>
      </c>
      <c r="E180" s="205"/>
      <c r="F180" s="205"/>
      <c r="G180" s="205"/>
      <c r="H180" s="205">
        <v>76</v>
      </c>
      <c r="I180" s="205"/>
      <c r="J180" s="205">
        <v>94</v>
      </c>
      <c r="K180" s="205"/>
      <c r="L180" s="21">
        <v>74</v>
      </c>
      <c r="M180" s="205">
        <v>244</v>
      </c>
      <c r="N180" s="206"/>
    </row>
    <row r="181" spans="1:14" x14ac:dyDescent="0.85">
      <c r="A181" s="20" t="s">
        <v>1189</v>
      </c>
      <c r="B181" s="21" t="s">
        <v>726</v>
      </c>
      <c r="C181" s="21" t="s">
        <v>1348</v>
      </c>
      <c r="D181" s="205" t="s">
        <v>725</v>
      </c>
      <c r="E181" s="205"/>
      <c r="F181" s="205"/>
      <c r="G181" s="205"/>
      <c r="H181" s="205">
        <v>88</v>
      </c>
      <c r="I181" s="205"/>
      <c r="J181" s="205">
        <v>84</v>
      </c>
      <c r="K181" s="205"/>
      <c r="L181" s="21">
        <v>72</v>
      </c>
      <c r="M181" s="205">
        <v>244</v>
      </c>
      <c r="N181" s="206"/>
    </row>
    <row r="182" spans="1:14" x14ac:dyDescent="0.85">
      <c r="A182" s="20" t="s">
        <v>1217</v>
      </c>
      <c r="B182" s="21" t="s">
        <v>570</v>
      </c>
      <c r="C182" s="21" t="s">
        <v>1116</v>
      </c>
      <c r="D182" s="205" t="s">
        <v>86</v>
      </c>
      <c r="E182" s="205"/>
      <c r="F182" s="205"/>
      <c r="G182" s="205"/>
      <c r="H182" s="205">
        <v>86</v>
      </c>
      <c r="I182" s="205"/>
      <c r="J182" s="205">
        <v>88</v>
      </c>
      <c r="K182" s="205"/>
      <c r="L182" s="21">
        <v>66</v>
      </c>
      <c r="M182" s="205">
        <v>240</v>
      </c>
      <c r="N182" s="206"/>
    </row>
    <row r="183" spans="1:14" x14ac:dyDescent="0.85">
      <c r="A183" s="20" t="s">
        <v>1217</v>
      </c>
      <c r="B183" s="21" t="s">
        <v>576</v>
      </c>
      <c r="C183" s="21" t="s">
        <v>1116</v>
      </c>
      <c r="D183" s="205" t="s">
        <v>48</v>
      </c>
      <c r="E183" s="205"/>
      <c r="F183" s="205"/>
      <c r="G183" s="205"/>
      <c r="H183" s="205">
        <v>78</v>
      </c>
      <c r="I183" s="205"/>
      <c r="J183" s="205">
        <v>98</v>
      </c>
      <c r="K183" s="205"/>
      <c r="L183" s="21">
        <v>64</v>
      </c>
      <c r="M183" s="205">
        <v>240</v>
      </c>
      <c r="N183" s="206"/>
    </row>
    <row r="184" spans="1:14" x14ac:dyDescent="0.85">
      <c r="A184" s="20" t="s">
        <v>1349</v>
      </c>
      <c r="B184" s="21" t="s">
        <v>577</v>
      </c>
      <c r="C184" s="21" t="s">
        <v>1102</v>
      </c>
      <c r="D184" s="205" t="s">
        <v>48</v>
      </c>
      <c r="E184" s="205"/>
      <c r="F184" s="205"/>
      <c r="G184" s="205"/>
      <c r="H184" s="205">
        <v>80</v>
      </c>
      <c r="I184" s="205"/>
      <c r="J184" s="205">
        <v>90</v>
      </c>
      <c r="K184" s="205"/>
      <c r="L184" s="21">
        <v>66</v>
      </c>
      <c r="M184" s="205">
        <v>236</v>
      </c>
      <c r="N184" s="206"/>
    </row>
    <row r="185" spans="1:14" x14ac:dyDescent="0.85">
      <c r="A185" s="20" t="s">
        <v>1350</v>
      </c>
      <c r="B185" s="21" t="s">
        <v>555</v>
      </c>
      <c r="C185" s="21" t="s">
        <v>1351</v>
      </c>
      <c r="D185" s="205" t="s">
        <v>553</v>
      </c>
      <c r="E185" s="205"/>
      <c r="F185" s="205"/>
      <c r="G185" s="205"/>
      <c r="H185" s="205">
        <v>68</v>
      </c>
      <c r="I185" s="205"/>
      <c r="J185" s="205">
        <v>94</v>
      </c>
      <c r="K185" s="205"/>
      <c r="L185" s="21">
        <v>70</v>
      </c>
      <c r="M185" s="205">
        <v>232</v>
      </c>
      <c r="N185" s="206"/>
    </row>
    <row r="186" spans="1:14" x14ac:dyDescent="0.85">
      <c r="A186" s="20" t="s">
        <v>1350</v>
      </c>
      <c r="B186" s="21" t="s">
        <v>675</v>
      </c>
      <c r="C186" s="21" t="s">
        <v>1112</v>
      </c>
      <c r="D186" s="205" t="s">
        <v>22</v>
      </c>
      <c r="E186" s="205"/>
      <c r="F186" s="205"/>
      <c r="G186" s="205"/>
      <c r="H186" s="205">
        <v>64</v>
      </c>
      <c r="I186" s="205"/>
      <c r="J186" s="205">
        <v>98</v>
      </c>
      <c r="K186" s="205"/>
      <c r="L186" s="21">
        <v>70</v>
      </c>
      <c r="M186" s="205">
        <v>232</v>
      </c>
      <c r="N186" s="206"/>
    </row>
    <row r="187" spans="1:14" x14ac:dyDescent="0.85">
      <c r="A187" s="20" t="s">
        <v>1352</v>
      </c>
      <c r="B187" s="21" t="s">
        <v>719</v>
      </c>
      <c r="C187" s="21" t="s">
        <v>1353</v>
      </c>
      <c r="D187" s="205" t="s">
        <v>205</v>
      </c>
      <c r="E187" s="205"/>
      <c r="F187" s="205"/>
      <c r="G187" s="205"/>
      <c r="H187" s="205">
        <v>78</v>
      </c>
      <c r="I187" s="205"/>
      <c r="J187" s="205">
        <v>92</v>
      </c>
      <c r="K187" s="205"/>
      <c r="L187" s="21">
        <v>58</v>
      </c>
      <c r="M187" s="205">
        <v>228</v>
      </c>
      <c r="N187" s="206"/>
    </row>
    <row r="188" spans="1:14" x14ac:dyDescent="0.85">
      <c r="A188" s="20" t="s">
        <v>1225</v>
      </c>
      <c r="B188" s="21" t="s">
        <v>608</v>
      </c>
      <c r="C188" s="21" t="s">
        <v>1097</v>
      </c>
      <c r="D188" s="205" t="s">
        <v>44</v>
      </c>
      <c r="E188" s="205"/>
      <c r="F188" s="205"/>
      <c r="G188" s="205"/>
      <c r="H188" s="205">
        <v>68</v>
      </c>
      <c r="I188" s="205"/>
      <c r="J188" s="205">
        <v>88</v>
      </c>
      <c r="K188" s="205"/>
      <c r="L188" s="21">
        <v>70</v>
      </c>
      <c r="M188" s="205">
        <v>226</v>
      </c>
      <c r="N188" s="206"/>
    </row>
    <row r="189" spans="1:14" x14ac:dyDescent="0.85">
      <c r="A189" s="20" t="s">
        <v>1225</v>
      </c>
      <c r="B189" s="21" t="s">
        <v>663</v>
      </c>
      <c r="C189" s="21" t="s">
        <v>1354</v>
      </c>
      <c r="D189" s="205" t="s">
        <v>286</v>
      </c>
      <c r="E189" s="205"/>
      <c r="F189" s="205"/>
      <c r="G189" s="205"/>
      <c r="H189" s="205">
        <v>70</v>
      </c>
      <c r="I189" s="205"/>
      <c r="J189" s="205">
        <v>86</v>
      </c>
      <c r="K189" s="205"/>
      <c r="L189" s="21">
        <v>70</v>
      </c>
      <c r="M189" s="205">
        <v>226</v>
      </c>
      <c r="N189" s="206"/>
    </row>
    <row r="190" spans="1:14" x14ac:dyDescent="0.85">
      <c r="A190" s="20" t="s">
        <v>1227</v>
      </c>
      <c r="B190" s="21" t="s">
        <v>621</v>
      </c>
      <c r="C190" s="21" t="s">
        <v>1165</v>
      </c>
      <c r="D190" s="205" t="s">
        <v>160</v>
      </c>
      <c r="E190" s="205"/>
      <c r="F190" s="205"/>
      <c r="G190" s="205"/>
      <c r="H190" s="205">
        <v>62</v>
      </c>
      <c r="I190" s="205"/>
      <c r="J190" s="205">
        <v>88</v>
      </c>
      <c r="K190" s="205"/>
      <c r="L190" s="21">
        <v>68</v>
      </c>
      <c r="M190" s="205">
        <v>218</v>
      </c>
      <c r="N190" s="206"/>
    </row>
    <row r="191" spans="1:14" x14ac:dyDescent="0.85">
      <c r="A191" s="20" t="s">
        <v>1227</v>
      </c>
      <c r="B191" s="21" t="s">
        <v>733</v>
      </c>
      <c r="C191" s="21" t="s">
        <v>1112</v>
      </c>
      <c r="D191" s="205" t="s">
        <v>293</v>
      </c>
      <c r="E191" s="205"/>
      <c r="F191" s="205"/>
      <c r="G191" s="205"/>
      <c r="H191" s="205">
        <v>68</v>
      </c>
      <c r="I191" s="205"/>
      <c r="J191" s="205">
        <v>88</v>
      </c>
      <c r="K191" s="205"/>
      <c r="L191" s="21">
        <v>62</v>
      </c>
      <c r="M191" s="205">
        <v>218</v>
      </c>
      <c r="N191" s="206"/>
    </row>
    <row r="192" spans="1:14" x14ac:dyDescent="0.85">
      <c r="A192" s="20" t="s">
        <v>1355</v>
      </c>
      <c r="B192" s="21" t="s">
        <v>632</v>
      </c>
      <c r="C192" s="21" t="s">
        <v>1157</v>
      </c>
      <c r="D192" s="205" t="s">
        <v>443</v>
      </c>
      <c r="E192" s="205"/>
      <c r="F192" s="205"/>
      <c r="G192" s="205"/>
      <c r="H192" s="205">
        <v>68</v>
      </c>
      <c r="I192" s="205"/>
      <c r="J192" s="205">
        <v>86</v>
      </c>
      <c r="K192" s="205"/>
      <c r="L192" s="21">
        <v>60</v>
      </c>
      <c r="M192" s="205">
        <v>214</v>
      </c>
      <c r="N192" s="206"/>
    </row>
    <row r="193" spans="1:14" x14ac:dyDescent="0.85">
      <c r="A193" s="20" t="s">
        <v>1355</v>
      </c>
      <c r="B193" s="21" t="s">
        <v>706</v>
      </c>
      <c r="C193" s="21" t="s">
        <v>1356</v>
      </c>
      <c r="D193" s="205" t="s">
        <v>195</v>
      </c>
      <c r="E193" s="205"/>
      <c r="F193" s="205"/>
      <c r="G193" s="205"/>
      <c r="H193" s="205">
        <v>70</v>
      </c>
      <c r="I193" s="205"/>
      <c r="J193" s="205">
        <v>84</v>
      </c>
      <c r="K193" s="205"/>
      <c r="L193" s="21">
        <v>60</v>
      </c>
      <c r="M193" s="205">
        <v>214</v>
      </c>
      <c r="N193" s="206"/>
    </row>
    <row r="194" spans="1:14" x14ac:dyDescent="0.85">
      <c r="A194" s="20" t="s">
        <v>1234</v>
      </c>
      <c r="B194" s="21" t="s">
        <v>550</v>
      </c>
      <c r="C194" s="21" t="s">
        <v>1162</v>
      </c>
      <c r="D194" s="205" t="s">
        <v>217</v>
      </c>
      <c r="E194" s="205"/>
      <c r="F194" s="205"/>
      <c r="G194" s="205"/>
      <c r="H194" s="205">
        <v>58</v>
      </c>
      <c r="I194" s="205"/>
      <c r="J194" s="205">
        <v>92</v>
      </c>
      <c r="K194" s="205"/>
      <c r="L194" s="21">
        <v>62</v>
      </c>
      <c r="M194" s="205">
        <v>212</v>
      </c>
      <c r="N194" s="206"/>
    </row>
    <row r="195" spans="1:14" x14ac:dyDescent="0.85">
      <c r="A195" s="20" t="s">
        <v>1234</v>
      </c>
      <c r="B195" s="21" t="s">
        <v>579</v>
      </c>
      <c r="C195" s="21" t="s">
        <v>1102</v>
      </c>
      <c r="D195" s="205" t="s">
        <v>48</v>
      </c>
      <c r="E195" s="205"/>
      <c r="F195" s="205"/>
      <c r="G195" s="205"/>
      <c r="H195" s="205">
        <v>64</v>
      </c>
      <c r="I195" s="205"/>
      <c r="J195" s="205">
        <v>82</v>
      </c>
      <c r="K195" s="205"/>
      <c r="L195" s="21">
        <v>66</v>
      </c>
      <c r="M195" s="205">
        <v>212</v>
      </c>
      <c r="N195" s="206"/>
    </row>
    <row r="196" spans="1:14" x14ac:dyDescent="0.85">
      <c r="A196" s="20" t="s">
        <v>1234</v>
      </c>
      <c r="B196" s="21" t="s">
        <v>722</v>
      </c>
      <c r="C196" s="21" t="s">
        <v>1094</v>
      </c>
      <c r="D196" s="205" t="s">
        <v>48</v>
      </c>
      <c r="E196" s="205"/>
      <c r="F196" s="205"/>
      <c r="G196" s="205"/>
      <c r="H196" s="205">
        <v>66</v>
      </c>
      <c r="I196" s="205"/>
      <c r="J196" s="205">
        <v>80</v>
      </c>
      <c r="K196" s="205"/>
      <c r="L196" s="21">
        <v>66</v>
      </c>
      <c r="M196" s="205">
        <v>212</v>
      </c>
      <c r="N196" s="206"/>
    </row>
    <row r="197" spans="1:14" x14ac:dyDescent="0.85">
      <c r="A197" s="20" t="s">
        <v>1357</v>
      </c>
      <c r="B197" s="21" t="s">
        <v>646</v>
      </c>
      <c r="C197" s="21" t="s">
        <v>1107</v>
      </c>
      <c r="D197" s="205" t="s">
        <v>170</v>
      </c>
      <c r="E197" s="205"/>
      <c r="F197" s="205"/>
      <c r="G197" s="205"/>
      <c r="H197" s="205">
        <v>58</v>
      </c>
      <c r="I197" s="205"/>
      <c r="J197" s="205">
        <v>94</v>
      </c>
      <c r="K197" s="205"/>
      <c r="L197" s="21">
        <v>58</v>
      </c>
      <c r="M197" s="205">
        <v>210</v>
      </c>
      <c r="N197" s="206"/>
    </row>
    <row r="198" spans="1:14" x14ac:dyDescent="0.85">
      <c r="A198" s="20" t="s">
        <v>1357</v>
      </c>
      <c r="B198" s="21" t="s">
        <v>652</v>
      </c>
      <c r="C198" s="21" t="s">
        <v>1157</v>
      </c>
      <c r="D198" s="205" t="s">
        <v>170</v>
      </c>
      <c r="E198" s="205"/>
      <c r="F198" s="205"/>
      <c r="G198" s="205"/>
      <c r="H198" s="205">
        <v>72</v>
      </c>
      <c r="I198" s="205"/>
      <c r="J198" s="205">
        <v>76</v>
      </c>
      <c r="K198" s="205"/>
      <c r="L198" s="21">
        <v>62</v>
      </c>
      <c r="M198" s="205">
        <v>210</v>
      </c>
      <c r="N198" s="206"/>
    </row>
    <row r="199" spans="1:14" x14ac:dyDescent="0.85">
      <c r="A199" s="20" t="s">
        <v>1357</v>
      </c>
      <c r="B199" s="21" t="s">
        <v>682</v>
      </c>
      <c r="C199" s="21" t="s">
        <v>1358</v>
      </c>
      <c r="D199" s="205" t="s">
        <v>183</v>
      </c>
      <c r="E199" s="205"/>
      <c r="F199" s="205"/>
      <c r="G199" s="205"/>
      <c r="H199" s="205">
        <v>66</v>
      </c>
      <c r="I199" s="205"/>
      <c r="J199" s="205">
        <v>86</v>
      </c>
      <c r="K199" s="205"/>
      <c r="L199" s="21">
        <v>58</v>
      </c>
      <c r="M199" s="205">
        <v>210</v>
      </c>
      <c r="N199" s="206"/>
    </row>
    <row r="200" spans="1:14" x14ac:dyDescent="0.85">
      <c r="A200" s="20" t="s">
        <v>1240</v>
      </c>
      <c r="B200" s="21" t="s">
        <v>557</v>
      </c>
      <c r="C200" s="21" t="s">
        <v>1351</v>
      </c>
      <c r="D200" s="205" t="s">
        <v>553</v>
      </c>
      <c r="E200" s="205"/>
      <c r="F200" s="205"/>
      <c r="G200" s="205"/>
      <c r="H200" s="205">
        <v>60</v>
      </c>
      <c r="I200" s="205"/>
      <c r="J200" s="205">
        <v>78</v>
      </c>
      <c r="K200" s="205"/>
      <c r="L200" s="21">
        <v>68</v>
      </c>
      <c r="M200" s="205">
        <v>206</v>
      </c>
      <c r="N200" s="206"/>
    </row>
    <row r="201" spans="1:14" x14ac:dyDescent="0.85">
      <c r="A201" s="20" t="s">
        <v>1240</v>
      </c>
      <c r="B201" s="21" t="s">
        <v>693</v>
      </c>
      <c r="C201" s="21" t="s">
        <v>1359</v>
      </c>
      <c r="D201" s="205" t="s">
        <v>320</v>
      </c>
      <c r="E201" s="205"/>
      <c r="F201" s="205"/>
      <c r="G201" s="205"/>
      <c r="H201" s="205">
        <v>62</v>
      </c>
      <c r="I201" s="205"/>
      <c r="J201" s="205">
        <v>74</v>
      </c>
      <c r="K201" s="205"/>
      <c r="L201" s="21">
        <v>70</v>
      </c>
      <c r="M201" s="205">
        <v>206</v>
      </c>
      <c r="N201" s="206"/>
    </row>
    <row r="202" spans="1:14" x14ac:dyDescent="0.85">
      <c r="A202" s="20" t="s">
        <v>1243</v>
      </c>
      <c r="B202" s="21" t="s">
        <v>648</v>
      </c>
      <c r="C202" s="21" t="s">
        <v>1141</v>
      </c>
      <c r="D202" s="205" t="s">
        <v>170</v>
      </c>
      <c r="E202" s="205"/>
      <c r="F202" s="205"/>
      <c r="G202" s="205"/>
      <c r="H202" s="205">
        <v>66</v>
      </c>
      <c r="I202" s="205"/>
      <c r="J202" s="205">
        <v>80</v>
      </c>
      <c r="K202" s="205"/>
      <c r="L202" s="21">
        <v>58</v>
      </c>
      <c r="M202" s="205">
        <v>204</v>
      </c>
      <c r="N202" s="206"/>
    </row>
    <row r="203" spans="1:14" x14ac:dyDescent="0.85">
      <c r="A203" s="20" t="s">
        <v>1360</v>
      </c>
      <c r="B203" s="21" t="s">
        <v>580</v>
      </c>
      <c r="C203" s="21" t="s">
        <v>1116</v>
      </c>
      <c r="D203" s="205" t="s">
        <v>48</v>
      </c>
      <c r="E203" s="205"/>
      <c r="F203" s="205"/>
      <c r="G203" s="205"/>
      <c r="H203" s="205">
        <v>68</v>
      </c>
      <c r="I203" s="205"/>
      <c r="J203" s="205">
        <v>78</v>
      </c>
      <c r="K203" s="205"/>
      <c r="L203" s="21">
        <v>54</v>
      </c>
      <c r="M203" s="205">
        <v>200</v>
      </c>
      <c r="N203" s="206"/>
    </row>
    <row r="204" spans="1:14" x14ac:dyDescent="0.85">
      <c r="A204" s="20" t="s">
        <v>1360</v>
      </c>
      <c r="B204" s="21" t="s">
        <v>653</v>
      </c>
      <c r="C204" s="21" t="s">
        <v>1157</v>
      </c>
      <c r="D204" s="205" t="s">
        <v>170</v>
      </c>
      <c r="E204" s="205"/>
      <c r="F204" s="205"/>
      <c r="G204" s="205"/>
      <c r="H204" s="205">
        <v>66</v>
      </c>
      <c r="I204" s="205"/>
      <c r="J204" s="205">
        <v>74</v>
      </c>
      <c r="K204" s="205"/>
      <c r="L204" s="21">
        <v>60</v>
      </c>
      <c r="M204" s="205">
        <v>200</v>
      </c>
      <c r="N204" s="206"/>
    </row>
    <row r="205" spans="1:14" x14ac:dyDescent="0.85">
      <c r="A205" s="20" t="s">
        <v>1246</v>
      </c>
      <c r="B205" s="21" t="s">
        <v>623</v>
      </c>
      <c r="C205" s="21" t="s">
        <v>1141</v>
      </c>
      <c r="D205" s="205" t="s">
        <v>37</v>
      </c>
      <c r="E205" s="205"/>
      <c r="F205" s="205"/>
      <c r="G205" s="205"/>
      <c r="H205" s="205">
        <v>52</v>
      </c>
      <c r="I205" s="205"/>
      <c r="J205" s="205">
        <v>74</v>
      </c>
      <c r="K205" s="205"/>
      <c r="L205" s="21">
        <v>72</v>
      </c>
      <c r="M205" s="205">
        <v>198</v>
      </c>
      <c r="N205" s="206"/>
    </row>
    <row r="206" spans="1:14" x14ac:dyDescent="0.85">
      <c r="A206" s="20" t="s">
        <v>1361</v>
      </c>
      <c r="B206" s="21" t="s">
        <v>655</v>
      </c>
      <c r="C206" s="21" t="s">
        <v>1362</v>
      </c>
      <c r="D206" s="205" t="s">
        <v>32</v>
      </c>
      <c r="E206" s="205"/>
      <c r="F206" s="205"/>
      <c r="G206" s="205"/>
      <c r="H206" s="205">
        <v>60</v>
      </c>
      <c r="I206" s="205"/>
      <c r="J206" s="205">
        <v>80</v>
      </c>
      <c r="K206" s="205"/>
      <c r="L206" s="21">
        <v>56</v>
      </c>
      <c r="M206" s="205">
        <v>196</v>
      </c>
      <c r="N206" s="206"/>
    </row>
    <row r="207" spans="1:14" x14ac:dyDescent="0.85">
      <c r="A207" s="20" t="s">
        <v>1248</v>
      </c>
      <c r="B207" s="21" t="s">
        <v>658</v>
      </c>
      <c r="C207" s="21" t="s">
        <v>1362</v>
      </c>
      <c r="D207" s="205" t="s">
        <v>5</v>
      </c>
      <c r="E207" s="205"/>
      <c r="F207" s="205"/>
      <c r="G207" s="205"/>
      <c r="H207" s="205">
        <v>52</v>
      </c>
      <c r="I207" s="205"/>
      <c r="J207" s="205">
        <v>88</v>
      </c>
      <c r="K207" s="205"/>
      <c r="L207" s="21">
        <v>54</v>
      </c>
      <c r="M207" s="205">
        <v>194</v>
      </c>
      <c r="N207" s="206"/>
    </row>
    <row r="208" spans="1:14" x14ac:dyDescent="0.85">
      <c r="A208" s="20" t="s">
        <v>1249</v>
      </c>
      <c r="B208" s="21" t="s">
        <v>701</v>
      </c>
      <c r="C208" s="21" t="s">
        <v>1363</v>
      </c>
      <c r="D208" s="205" t="s">
        <v>322</v>
      </c>
      <c r="E208" s="205"/>
      <c r="F208" s="205"/>
      <c r="G208" s="205"/>
      <c r="H208" s="205">
        <v>64</v>
      </c>
      <c r="I208" s="205"/>
      <c r="J208" s="205">
        <v>70</v>
      </c>
      <c r="K208" s="205"/>
      <c r="L208" s="21">
        <v>58</v>
      </c>
      <c r="M208" s="205">
        <v>192</v>
      </c>
      <c r="N208" s="206"/>
    </row>
    <row r="209" spans="1:14" x14ac:dyDescent="0.85">
      <c r="A209" s="20" t="s">
        <v>1251</v>
      </c>
      <c r="B209" s="21" t="s">
        <v>1026</v>
      </c>
      <c r="C209" s="21" t="s">
        <v>1364</v>
      </c>
      <c r="D209" s="205" t="s">
        <v>35</v>
      </c>
      <c r="E209" s="205"/>
      <c r="F209" s="205"/>
      <c r="G209" s="205"/>
      <c r="H209" s="205">
        <v>74</v>
      </c>
      <c r="I209" s="205"/>
      <c r="J209" s="205">
        <v>66</v>
      </c>
      <c r="K209" s="205"/>
      <c r="L209" s="21">
        <v>50</v>
      </c>
      <c r="M209" s="205">
        <v>190</v>
      </c>
      <c r="N209" s="206"/>
    </row>
    <row r="210" spans="1:14" x14ac:dyDescent="0.85">
      <c r="A210" s="20" t="s">
        <v>1251</v>
      </c>
      <c r="B210" s="21" t="s">
        <v>734</v>
      </c>
      <c r="C210" s="21" t="s">
        <v>1112</v>
      </c>
      <c r="D210" s="205" t="s">
        <v>22</v>
      </c>
      <c r="E210" s="205"/>
      <c r="F210" s="205"/>
      <c r="G210" s="205"/>
      <c r="H210" s="205">
        <v>54</v>
      </c>
      <c r="I210" s="205"/>
      <c r="J210" s="205">
        <v>74</v>
      </c>
      <c r="K210" s="205"/>
      <c r="L210" s="21">
        <v>62</v>
      </c>
      <c r="M210" s="205">
        <v>190</v>
      </c>
      <c r="N210" s="206"/>
    </row>
    <row r="211" spans="1:14" x14ac:dyDescent="0.85">
      <c r="A211" s="20" t="s">
        <v>1252</v>
      </c>
      <c r="B211" s="21" t="s">
        <v>547</v>
      </c>
      <c r="C211" s="21" t="s">
        <v>1153</v>
      </c>
      <c r="D211" s="205" t="s">
        <v>30</v>
      </c>
      <c r="E211" s="205"/>
      <c r="F211" s="205"/>
      <c r="G211" s="205"/>
      <c r="H211" s="205">
        <v>58</v>
      </c>
      <c r="I211" s="205"/>
      <c r="J211" s="205">
        <v>78</v>
      </c>
      <c r="K211" s="205"/>
      <c r="L211" s="21">
        <v>52</v>
      </c>
      <c r="M211" s="205">
        <v>188</v>
      </c>
      <c r="N211" s="206"/>
    </row>
    <row r="212" spans="1:14" x14ac:dyDescent="0.85">
      <c r="A212" s="20" t="s">
        <v>1252</v>
      </c>
      <c r="B212" s="21" t="s">
        <v>676</v>
      </c>
      <c r="C212" s="21" t="s">
        <v>1112</v>
      </c>
      <c r="D212" s="205" t="s">
        <v>22</v>
      </c>
      <c r="E212" s="205"/>
      <c r="F212" s="205"/>
      <c r="G212" s="205"/>
      <c r="H212" s="205">
        <v>50</v>
      </c>
      <c r="I212" s="205"/>
      <c r="J212" s="205">
        <v>80</v>
      </c>
      <c r="K212" s="205"/>
      <c r="L212" s="21">
        <v>58</v>
      </c>
      <c r="M212" s="205">
        <v>188</v>
      </c>
      <c r="N212" s="206"/>
    </row>
    <row r="213" spans="1:14" x14ac:dyDescent="0.85">
      <c r="A213" s="20" t="s">
        <v>1255</v>
      </c>
      <c r="B213" s="21" t="s">
        <v>606</v>
      </c>
      <c r="C213" s="21" t="s">
        <v>1097</v>
      </c>
      <c r="D213" s="205" t="s">
        <v>44</v>
      </c>
      <c r="E213" s="205"/>
      <c r="F213" s="205"/>
      <c r="G213" s="205"/>
      <c r="H213" s="205">
        <v>58</v>
      </c>
      <c r="I213" s="205"/>
      <c r="J213" s="205">
        <v>70</v>
      </c>
      <c r="K213" s="205"/>
      <c r="L213" s="21">
        <v>58</v>
      </c>
      <c r="M213" s="205">
        <v>186</v>
      </c>
      <c r="N213" s="206"/>
    </row>
    <row r="214" spans="1:14" x14ac:dyDescent="0.85">
      <c r="A214" s="20" t="s">
        <v>1255</v>
      </c>
      <c r="B214" s="21" t="s">
        <v>677</v>
      </c>
      <c r="C214" s="21" t="s">
        <v>1112</v>
      </c>
      <c r="D214" s="205" t="s">
        <v>22</v>
      </c>
      <c r="E214" s="205"/>
      <c r="F214" s="205"/>
      <c r="G214" s="205"/>
      <c r="H214" s="205">
        <v>56</v>
      </c>
      <c r="I214" s="205"/>
      <c r="J214" s="205">
        <v>76</v>
      </c>
      <c r="K214" s="205"/>
      <c r="L214" s="21">
        <v>54</v>
      </c>
      <c r="M214" s="205">
        <v>186</v>
      </c>
      <c r="N214" s="206"/>
    </row>
    <row r="215" spans="1:14" x14ac:dyDescent="0.85">
      <c r="A215" s="20" t="s">
        <v>1255</v>
      </c>
      <c r="B215" s="21" t="s">
        <v>678</v>
      </c>
      <c r="C215" s="21" t="s">
        <v>1112</v>
      </c>
      <c r="D215" s="205" t="s">
        <v>22</v>
      </c>
      <c r="E215" s="205"/>
      <c r="F215" s="205"/>
      <c r="G215" s="205"/>
      <c r="H215" s="205">
        <v>60</v>
      </c>
      <c r="I215" s="205"/>
      <c r="J215" s="205">
        <v>76</v>
      </c>
      <c r="K215" s="205"/>
      <c r="L215" s="21">
        <v>50</v>
      </c>
      <c r="M215" s="205">
        <v>186</v>
      </c>
      <c r="N215" s="206"/>
    </row>
    <row r="216" spans="1:14" x14ac:dyDescent="0.85">
      <c r="A216" s="20" t="s">
        <v>1365</v>
      </c>
      <c r="B216" s="21" t="s">
        <v>563</v>
      </c>
      <c r="C216" s="21" t="s">
        <v>1366</v>
      </c>
      <c r="D216" s="205" t="s">
        <v>561</v>
      </c>
      <c r="E216" s="205"/>
      <c r="F216" s="205"/>
      <c r="G216" s="205"/>
      <c r="H216" s="205">
        <v>48</v>
      </c>
      <c r="I216" s="205"/>
      <c r="J216" s="205">
        <v>82</v>
      </c>
      <c r="K216" s="205"/>
      <c r="L216" s="21">
        <v>54</v>
      </c>
      <c r="M216" s="205">
        <v>184</v>
      </c>
      <c r="N216" s="206"/>
    </row>
    <row r="217" spans="1:14" x14ac:dyDescent="0.85">
      <c r="A217" s="20" t="s">
        <v>1260</v>
      </c>
      <c r="B217" s="21" t="s">
        <v>624</v>
      </c>
      <c r="C217" s="21" t="s">
        <v>1141</v>
      </c>
      <c r="D217" s="205" t="s">
        <v>37</v>
      </c>
      <c r="E217" s="205"/>
      <c r="F217" s="205"/>
      <c r="G217" s="205"/>
      <c r="H217" s="205">
        <v>50</v>
      </c>
      <c r="I217" s="205"/>
      <c r="J217" s="205">
        <v>72</v>
      </c>
      <c r="K217" s="205"/>
      <c r="L217" s="21">
        <v>60</v>
      </c>
      <c r="M217" s="205">
        <v>182</v>
      </c>
      <c r="N217" s="206"/>
    </row>
    <row r="218" spans="1:14" x14ac:dyDescent="0.85">
      <c r="A218" s="20" t="s">
        <v>1260</v>
      </c>
      <c r="B218" s="21" t="s">
        <v>656</v>
      </c>
      <c r="C218" s="21" t="s">
        <v>1367</v>
      </c>
      <c r="D218" s="205" t="s">
        <v>32</v>
      </c>
      <c r="E218" s="205"/>
      <c r="F218" s="205"/>
      <c r="G218" s="205"/>
      <c r="H218" s="205">
        <v>64</v>
      </c>
      <c r="I218" s="205"/>
      <c r="J218" s="205">
        <v>74</v>
      </c>
      <c r="K218" s="205"/>
      <c r="L218" s="21">
        <v>44</v>
      </c>
      <c r="M218" s="205">
        <v>182</v>
      </c>
      <c r="N218" s="206"/>
    </row>
    <row r="219" spans="1:14" x14ac:dyDescent="0.85">
      <c r="A219" s="20" t="s">
        <v>1260</v>
      </c>
      <c r="B219" s="21" t="s">
        <v>729</v>
      </c>
      <c r="C219" s="21" t="s">
        <v>1362</v>
      </c>
      <c r="D219" s="205" t="s">
        <v>5</v>
      </c>
      <c r="E219" s="205"/>
      <c r="F219" s="205"/>
      <c r="G219" s="205"/>
      <c r="H219" s="205">
        <v>56</v>
      </c>
      <c r="I219" s="205"/>
      <c r="J219" s="205">
        <v>66</v>
      </c>
      <c r="K219" s="205"/>
      <c r="L219" s="21">
        <v>60</v>
      </c>
      <c r="M219" s="205">
        <v>182</v>
      </c>
      <c r="N219" s="206"/>
    </row>
    <row r="220" spans="1:14" x14ac:dyDescent="0.85">
      <c r="A220" s="20" t="s">
        <v>1368</v>
      </c>
      <c r="B220" s="21" t="s">
        <v>660</v>
      </c>
      <c r="C220" s="21" t="s">
        <v>1369</v>
      </c>
      <c r="D220" s="205" t="s">
        <v>5</v>
      </c>
      <c r="E220" s="205"/>
      <c r="F220" s="205"/>
      <c r="G220" s="205"/>
      <c r="H220" s="205">
        <v>54</v>
      </c>
      <c r="I220" s="205"/>
      <c r="J220" s="205">
        <v>84</v>
      </c>
      <c r="K220" s="205"/>
      <c r="L220" s="21">
        <v>42</v>
      </c>
      <c r="M220" s="205">
        <v>180</v>
      </c>
      <c r="N220" s="206"/>
    </row>
    <row r="221" spans="1:14" x14ac:dyDescent="0.85">
      <c r="A221" s="20" t="s">
        <v>1370</v>
      </c>
      <c r="B221" s="21" t="s">
        <v>601</v>
      </c>
      <c r="C221" s="21" t="s">
        <v>1165</v>
      </c>
      <c r="D221" s="205" t="s">
        <v>44</v>
      </c>
      <c r="E221" s="205"/>
      <c r="F221" s="205"/>
      <c r="G221" s="205"/>
      <c r="H221" s="205">
        <v>54</v>
      </c>
      <c r="I221" s="205"/>
      <c r="J221" s="205">
        <v>72</v>
      </c>
      <c r="K221" s="205"/>
      <c r="L221" s="21">
        <v>52</v>
      </c>
      <c r="M221" s="205">
        <v>178</v>
      </c>
      <c r="N221" s="206"/>
    </row>
    <row r="222" spans="1:14" x14ac:dyDescent="0.85">
      <c r="A222" s="20" t="s">
        <v>1264</v>
      </c>
      <c r="B222" s="21" t="s">
        <v>718</v>
      </c>
      <c r="C222" s="21" t="s">
        <v>1371</v>
      </c>
      <c r="D222" s="205" t="s">
        <v>348</v>
      </c>
      <c r="E222" s="205"/>
      <c r="F222" s="205"/>
      <c r="G222" s="205"/>
      <c r="H222" s="205">
        <v>58</v>
      </c>
      <c r="I222" s="205"/>
      <c r="J222" s="205">
        <v>74</v>
      </c>
      <c r="K222" s="205"/>
      <c r="L222" s="21">
        <v>44</v>
      </c>
      <c r="M222" s="205">
        <v>176</v>
      </c>
      <c r="N222" s="206"/>
    </row>
    <row r="223" spans="1:14" x14ac:dyDescent="0.85">
      <c r="A223" s="20" t="s">
        <v>1265</v>
      </c>
      <c r="B223" s="21" t="s">
        <v>564</v>
      </c>
      <c r="C223" s="21" t="s">
        <v>1366</v>
      </c>
      <c r="D223" s="205" t="s">
        <v>15</v>
      </c>
      <c r="E223" s="205"/>
      <c r="F223" s="205"/>
      <c r="G223" s="205"/>
      <c r="H223" s="205">
        <v>44</v>
      </c>
      <c r="I223" s="205"/>
      <c r="J223" s="205">
        <v>72</v>
      </c>
      <c r="K223" s="205"/>
      <c r="L223" s="21">
        <v>58</v>
      </c>
      <c r="M223" s="205">
        <v>174</v>
      </c>
      <c r="N223" s="206"/>
    </row>
    <row r="224" spans="1:14" x14ac:dyDescent="0.85">
      <c r="A224" s="20" t="s">
        <v>1265</v>
      </c>
      <c r="B224" s="21" t="s">
        <v>708</v>
      </c>
      <c r="C224" s="21" t="s">
        <v>1145</v>
      </c>
      <c r="D224" s="205" t="s">
        <v>332</v>
      </c>
      <c r="E224" s="205"/>
      <c r="F224" s="205"/>
      <c r="G224" s="205"/>
      <c r="H224" s="205">
        <v>50</v>
      </c>
      <c r="I224" s="205"/>
      <c r="J224" s="205">
        <v>68</v>
      </c>
      <c r="K224" s="205"/>
      <c r="L224" s="21">
        <v>56</v>
      </c>
      <c r="M224" s="205">
        <v>174</v>
      </c>
      <c r="N224" s="206"/>
    </row>
    <row r="225" spans="1:14" x14ac:dyDescent="0.85">
      <c r="A225" s="20" t="s">
        <v>1266</v>
      </c>
      <c r="B225" s="21" t="s">
        <v>625</v>
      </c>
      <c r="C225" s="21" t="s">
        <v>1107</v>
      </c>
      <c r="D225" s="205" t="s">
        <v>37</v>
      </c>
      <c r="E225" s="205"/>
      <c r="F225" s="205"/>
      <c r="G225" s="205"/>
      <c r="H225" s="205">
        <v>48</v>
      </c>
      <c r="I225" s="205"/>
      <c r="J225" s="205">
        <v>68</v>
      </c>
      <c r="K225" s="205"/>
      <c r="L225" s="21">
        <v>56</v>
      </c>
      <c r="M225" s="205">
        <v>172</v>
      </c>
      <c r="N225" s="206"/>
    </row>
    <row r="226" spans="1:14" x14ac:dyDescent="0.85">
      <c r="A226" s="20" t="s">
        <v>1372</v>
      </c>
      <c r="B226" s="21" t="s">
        <v>629</v>
      </c>
      <c r="C226" s="21" t="s">
        <v>1141</v>
      </c>
      <c r="D226" s="205" t="s">
        <v>443</v>
      </c>
      <c r="E226" s="205"/>
      <c r="F226" s="205"/>
      <c r="G226" s="205"/>
      <c r="H226" s="205">
        <v>42</v>
      </c>
      <c r="I226" s="205"/>
      <c r="J226" s="205">
        <v>72</v>
      </c>
      <c r="K226" s="205"/>
      <c r="L226" s="21">
        <v>56</v>
      </c>
      <c r="M226" s="205">
        <v>170</v>
      </c>
      <c r="N226" s="206"/>
    </row>
    <row r="227" spans="1:14" x14ac:dyDescent="0.85">
      <c r="A227" s="20" t="s">
        <v>1372</v>
      </c>
      <c r="B227" s="21" t="s">
        <v>681</v>
      </c>
      <c r="C227" s="21" t="s">
        <v>1112</v>
      </c>
      <c r="D227" s="205" t="s">
        <v>40</v>
      </c>
      <c r="E227" s="205"/>
      <c r="F227" s="205"/>
      <c r="G227" s="205"/>
      <c r="H227" s="205">
        <v>52</v>
      </c>
      <c r="I227" s="205"/>
      <c r="J227" s="205">
        <v>68</v>
      </c>
      <c r="K227" s="205"/>
      <c r="L227" s="21">
        <v>50</v>
      </c>
      <c r="M227" s="205">
        <v>170</v>
      </c>
      <c r="N227" s="206"/>
    </row>
    <row r="228" spans="1:14" x14ac:dyDescent="0.85">
      <c r="A228" s="20" t="s">
        <v>1372</v>
      </c>
      <c r="B228" s="21" t="s">
        <v>714</v>
      </c>
      <c r="C228" s="21" t="s">
        <v>1373</v>
      </c>
      <c r="D228" s="205" t="s">
        <v>25</v>
      </c>
      <c r="E228" s="205"/>
      <c r="F228" s="205"/>
      <c r="G228" s="205"/>
      <c r="H228" s="205">
        <v>56</v>
      </c>
      <c r="I228" s="205"/>
      <c r="J228" s="205">
        <v>62</v>
      </c>
      <c r="K228" s="205"/>
      <c r="L228" s="21">
        <v>52</v>
      </c>
      <c r="M228" s="205">
        <v>170</v>
      </c>
      <c r="N228" s="206"/>
    </row>
    <row r="229" spans="1:14" x14ac:dyDescent="0.85">
      <c r="A229" s="20" t="s">
        <v>1374</v>
      </c>
      <c r="B229" s="21" t="s">
        <v>635</v>
      </c>
      <c r="C229" s="21" t="s">
        <v>1157</v>
      </c>
      <c r="D229" s="205" t="s">
        <v>443</v>
      </c>
      <c r="E229" s="205"/>
      <c r="F229" s="205"/>
      <c r="G229" s="205"/>
      <c r="H229" s="205">
        <v>52</v>
      </c>
      <c r="I229" s="205"/>
      <c r="J229" s="205">
        <v>64</v>
      </c>
      <c r="K229" s="205"/>
      <c r="L229" s="21">
        <v>52</v>
      </c>
      <c r="M229" s="205">
        <v>168</v>
      </c>
      <c r="N229" s="206"/>
    </row>
    <row r="230" spans="1:14" x14ac:dyDescent="0.85">
      <c r="A230" s="20" t="s">
        <v>1374</v>
      </c>
      <c r="B230" s="21" t="s">
        <v>723</v>
      </c>
      <c r="C230" s="21" t="s">
        <v>1097</v>
      </c>
      <c r="D230" s="205" t="s">
        <v>518</v>
      </c>
      <c r="E230" s="205"/>
      <c r="F230" s="205"/>
      <c r="G230" s="205"/>
      <c r="H230" s="205">
        <v>56</v>
      </c>
      <c r="I230" s="205"/>
      <c r="J230" s="205">
        <v>64</v>
      </c>
      <c r="K230" s="205"/>
      <c r="L230" s="21">
        <v>48</v>
      </c>
      <c r="M230" s="205">
        <v>168</v>
      </c>
      <c r="N230" s="206"/>
    </row>
    <row r="231" spans="1:14" x14ac:dyDescent="0.85">
      <c r="A231" s="20" t="s">
        <v>1375</v>
      </c>
      <c r="B231" s="21" t="s">
        <v>667</v>
      </c>
      <c r="C231" s="21" t="s">
        <v>1376</v>
      </c>
      <c r="D231" s="205" t="s">
        <v>13</v>
      </c>
      <c r="E231" s="205"/>
      <c r="F231" s="205"/>
      <c r="G231" s="205"/>
      <c r="H231" s="205">
        <v>48</v>
      </c>
      <c r="I231" s="205"/>
      <c r="J231" s="205">
        <v>64</v>
      </c>
      <c r="K231" s="205"/>
      <c r="L231" s="21">
        <v>52</v>
      </c>
      <c r="M231" s="205">
        <v>164</v>
      </c>
      <c r="N231" s="206"/>
    </row>
    <row r="232" spans="1:14" x14ac:dyDescent="0.85">
      <c r="A232" s="20" t="s">
        <v>1375</v>
      </c>
      <c r="B232" s="21" t="s">
        <v>684</v>
      </c>
      <c r="C232" s="21" t="s">
        <v>1181</v>
      </c>
      <c r="D232" s="205" t="s">
        <v>19</v>
      </c>
      <c r="E232" s="205"/>
      <c r="F232" s="205"/>
      <c r="G232" s="205"/>
      <c r="H232" s="205">
        <v>46</v>
      </c>
      <c r="I232" s="205"/>
      <c r="J232" s="205">
        <v>60</v>
      </c>
      <c r="K232" s="205"/>
      <c r="L232" s="21">
        <v>58</v>
      </c>
      <c r="M232" s="205">
        <v>164</v>
      </c>
      <c r="N232" s="206"/>
    </row>
    <row r="233" spans="1:14" x14ac:dyDescent="0.85">
      <c r="A233" s="20" t="s">
        <v>1375</v>
      </c>
      <c r="B233" s="21" t="s">
        <v>745</v>
      </c>
      <c r="C233" s="21" t="s">
        <v>1377</v>
      </c>
      <c r="D233" s="205" t="s">
        <v>188</v>
      </c>
      <c r="E233" s="205"/>
      <c r="F233" s="205"/>
      <c r="G233" s="205"/>
      <c r="H233" s="205">
        <v>42</v>
      </c>
      <c r="I233" s="205"/>
      <c r="J233" s="205">
        <v>72</v>
      </c>
      <c r="K233" s="205"/>
      <c r="L233" s="21">
        <v>50</v>
      </c>
      <c r="M233" s="205">
        <v>164</v>
      </c>
      <c r="N233" s="206"/>
    </row>
    <row r="234" spans="1:14" x14ac:dyDescent="0.85">
      <c r="A234" s="20" t="s">
        <v>1278</v>
      </c>
      <c r="B234" s="21" t="s">
        <v>610</v>
      </c>
      <c r="C234" s="21" t="s">
        <v>1165</v>
      </c>
      <c r="D234" s="205" t="s">
        <v>44</v>
      </c>
      <c r="E234" s="205"/>
      <c r="F234" s="205"/>
      <c r="G234" s="205"/>
      <c r="H234" s="205">
        <v>46</v>
      </c>
      <c r="I234" s="205"/>
      <c r="J234" s="205">
        <v>58</v>
      </c>
      <c r="K234" s="205"/>
      <c r="L234" s="21">
        <v>58</v>
      </c>
      <c r="M234" s="205">
        <v>162</v>
      </c>
      <c r="N234" s="206"/>
    </row>
    <row r="235" spans="1:14" x14ac:dyDescent="0.85">
      <c r="A235" s="20" t="s">
        <v>1278</v>
      </c>
      <c r="B235" s="21" t="s">
        <v>649</v>
      </c>
      <c r="C235" s="21" t="s">
        <v>1141</v>
      </c>
      <c r="D235" s="205" t="s">
        <v>170</v>
      </c>
      <c r="E235" s="205"/>
      <c r="F235" s="205"/>
      <c r="G235" s="205"/>
      <c r="H235" s="205">
        <v>52</v>
      </c>
      <c r="I235" s="205"/>
      <c r="J235" s="205">
        <v>64</v>
      </c>
      <c r="K235" s="205"/>
      <c r="L235" s="21">
        <v>46</v>
      </c>
      <c r="M235" s="205">
        <v>162</v>
      </c>
      <c r="N235" s="206"/>
    </row>
    <row r="236" spans="1:14" x14ac:dyDescent="0.85">
      <c r="A236" s="20" t="s">
        <v>1280</v>
      </c>
      <c r="B236" s="21" t="s">
        <v>597</v>
      </c>
      <c r="C236" s="21" t="s">
        <v>1348</v>
      </c>
      <c r="D236" s="205" t="s">
        <v>44</v>
      </c>
      <c r="E236" s="205"/>
      <c r="F236" s="205"/>
      <c r="G236" s="205"/>
      <c r="H236" s="205">
        <v>42</v>
      </c>
      <c r="I236" s="205"/>
      <c r="J236" s="205">
        <v>64</v>
      </c>
      <c r="K236" s="205"/>
      <c r="L236" s="21">
        <v>54</v>
      </c>
      <c r="M236" s="205">
        <v>160</v>
      </c>
      <c r="N236" s="206"/>
    </row>
    <row r="237" spans="1:14" x14ac:dyDescent="0.85">
      <c r="A237" s="20" t="s">
        <v>1280</v>
      </c>
      <c r="B237" s="21" t="s">
        <v>720</v>
      </c>
      <c r="C237" s="21" t="s">
        <v>1353</v>
      </c>
      <c r="D237" s="205" t="s">
        <v>205</v>
      </c>
      <c r="E237" s="205"/>
      <c r="F237" s="205"/>
      <c r="G237" s="205"/>
      <c r="H237" s="205">
        <v>48</v>
      </c>
      <c r="I237" s="205"/>
      <c r="J237" s="205">
        <v>70</v>
      </c>
      <c r="K237" s="205"/>
      <c r="L237" s="21">
        <v>42</v>
      </c>
      <c r="M237" s="205">
        <v>160</v>
      </c>
      <c r="N237" s="206"/>
    </row>
    <row r="238" spans="1:14" x14ac:dyDescent="0.85">
      <c r="A238" s="20" t="s">
        <v>1378</v>
      </c>
      <c r="B238" s="21" t="s">
        <v>687</v>
      </c>
      <c r="C238" s="21" t="s">
        <v>1379</v>
      </c>
      <c r="D238" s="205" t="s">
        <v>191</v>
      </c>
      <c r="E238" s="205"/>
      <c r="F238" s="205"/>
      <c r="G238" s="205"/>
      <c r="H238" s="205">
        <v>38</v>
      </c>
      <c r="I238" s="205"/>
      <c r="J238" s="205">
        <v>60</v>
      </c>
      <c r="K238" s="205"/>
      <c r="L238" s="21">
        <v>60</v>
      </c>
      <c r="M238" s="205">
        <v>158</v>
      </c>
      <c r="N238" s="206"/>
    </row>
    <row r="239" spans="1:14" x14ac:dyDescent="0.85">
      <c r="A239" s="20" t="s">
        <v>1378</v>
      </c>
      <c r="B239" s="21" t="s">
        <v>721</v>
      </c>
      <c r="C239" s="21" t="s">
        <v>1353</v>
      </c>
      <c r="D239" s="205" t="s">
        <v>205</v>
      </c>
      <c r="E239" s="205"/>
      <c r="F239" s="205"/>
      <c r="G239" s="205"/>
      <c r="H239" s="205">
        <v>44</v>
      </c>
      <c r="I239" s="205"/>
      <c r="J239" s="205">
        <v>70</v>
      </c>
      <c r="K239" s="205"/>
      <c r="L239" s="21">
        <v>44</v>
      </c>
      <c r="M239" s="205">
        <v>158</v>
      </c>
      <c r="N239" s="206"/>
    </row>
    <row r="240" spans="1:14" x14ac:dyDescent="0.85">
      <c r="A240" s="20" t="s">
        <v>1285</v>
      </c>
      <c r="B240" s="21" t="s">
        <v>735</v>
      </c>
      <c r="C240" s="21" t="s">
        <v>1112</v>
      </c>
      <c r="D240" s="205" t="s">
        <v>22</v>
      </c>
      <c r="E240" s="205"/>
      <c r="F240" s="205"/>
      <c r="G240" s="205"/>
      <c r="H240" s="205">
        <v>54</v>
      </c>
      <c r="I240" s="205"/>
      <c r="J240" s="205">
        <v>60</v>
      </c>
      <c r="K240" s="205"/>
      <c r="L240" s="21">
        <v>42</v>
      </c>
      <c r="M240" s="205">
        <v>156</v>
      </c>
      <c r="N240" s="206"/>
    </row>
    <row r="241" spans="1:14" x14ac:dyDescent="0.85">
      <c r="A241" s="20" t="s">
        <v>1285</v>
      </c>
      <c r="B241" s="21" t="s">
        <v>741</v>
      </c>
      <c r="C241" s="21" t="s">
        <v>1358</v>
      </c>
      <c r="D241" s="205" t="s">
        <v>367</v>
      </c>
      <c r="E241" s="205"/>
      <c r="F241" s="205"/>
      <c r="G241" s="205"/>
      <c r="H241" s="205">
        <v>46</v>
      </c>
      <c r="I241" s="205"/>
      <c r="J241" s="205">
        <v>62</v>
      </c>
      <c r="K241" s="205"/>
      <c r="L241" s="21">
        <v>48</v>
      </c>
      <c r="M241" s="205">
        <v>156</v>
      </c>
      <c r="N241" s="206"/>
    </row>
    <row r="242" spans="1:14" x14ac:dyDescent="0.85">
      <c r="A242" s="20" t="s">
        <v>1286</v>
      </c>
      <c r="B242" s="21" t="s">
        <v>742</v>
      </c>
      <c r="C242" s="21" t="s">
        <v>1380</v>
      </c>
      <c r="D242" s="205" t="s">
        <v>19</v>
      </c>
      <c r="E242" s="205"/>
      <c r="F242" s="205"/>
      <c r="G242" s="205"/>
      <c r="H242" s="205">
        <v>48</v>
      </c>
      <c r="I242" s="205"/>
      <c r="J242" s="205">
        <v>50</v>
      </c>
      <c r="K242" s="205"/>
      <c r="L242" s="21">
        <v>56</v>
      </c>
      <c r="M242" s="205">
        <v>154</v>
      </c>
      <c r="N242" s="206"/>
    </row>
    <row r="243" spans="1:14" x14ac:dyDescent="0.85">
      <c r="A243" s="20" t="s">
        <v>1288</v>
      </c>
      <c r="B243" s="21" t="s">
        <v>636</v>
      </c>
      <c r="C243" s="21" t="s">
        <v>1157</v>
      </c>
      <c r="D243" s="205" t="s">
        <v>11</v>
      </c>
      <c r="E243" s="205"/>
      <c r="F243" s="205"/>
      <c r="G243" s="205"/>
      <c r="H243" s="205">
        <v>42</v>
      </c>
      <c r="I243" s="205"/>
      <c r="J243" s="205">
        <v>62</v>
      </c>
      <c r="K243" s="205"/>
      <c r="L243" s="21">
        <v>48</v>
      </c>
      <c r="M243" s="205">
        <v>152</v>
      </c>
      <c r="N243" s="206"/>
    </row>
    <row r="244" spans="1:14" x14ac:dyDescent="0.85">
      <c r="A244" s="20" t="s">
        <v>1288</v>
      </c>
      <c r="B244" s="21" t="s">
        <v>672</v>
      </c>
      <c r="C244" s="21" t="s">
        <v>1112</v>
      </c>
      <c r="D244" s="205" t="s">
        <v>295</v>
      </c>
      <c r="E244" s="205"/>
      <c r="F244" s="205"/>
      <c r="G244" s="205"/>
      <c r="H244" s="205">
        <v>54</v>
      </c>
      <c r="I244" s="205"/>
      <c r="J244" s="205">
        <v>58</v>
      </c>
      <c r="K244" s="205"/>
      <c r="L244" s="21">
        <v>40</v>
      </c>
      <c r="M244" s="205">
        <v>152</v>
      </c>
      <c r="N244" s="206"/>
    </row>
    <row r="245" spans="1:14" x14ac:dyDescent="0.85">
      <c r="A245" s="20" t="s">
        <v>1291</v>
      </c>
      <c r="B245" s="21" t="s">
        <v>651</v>
      </c>
      <c r="C245" s="21" t="s">
        <v>1141</v>
      </c>
      <c r="D245" s="205" t="s">
        <v>170</v>
      </c>
      <c r="E245" s="205"/>
      <c r="F245" s="205"/>
      <c r="G245" s="205"/>
      <c r="H245" s="205">
        <v>46</v>
      </c>
      <c r="I245" s="205"/>
      <c r="J245" s="205">
        <v>64</v>
      </c>
      <c r="K245" s="205"/>
      <c r="L245" s="21">
        <v>40</v>
      </c>
      <c r="M245" s="205">
        <v>150</v>
      </c>
      <c r="N245" s="206"/>
    </row>
    <row r="246" spans="1:14" x14ac:dyDescent="0.85">
      <c r="A246" s="20" t="s">
        <v>1381</v>
      </c>
      <c r="B246" s="21" t="s">
        <v>670</v>
      </c>
      <c r="C246" s="21" t="s">
        <v>1382</v>
      </c>
      <c r="D246" s="205" t="s">
        <v>470</v>
      </c>
      <c r="E246" s="205"/>
      <c r="F246" s="205"/>
      <c r="G246" s="205"/>
      <c r="H246" s="205">
        <v>46</v>
      </c>
      <c r="I246" s="205"/>
      <c r="J246" s="205">
        <v>64</v>
      </c>
      <c r="K246" s="205"/>
      <c r="L246" s="21">
        <v>38</v>
      </c>
      <c r="M246" s="205">
        <v>148</v>
      </c>
      <c r="N246" s="206"/>
    </row>
    <row r="247" spans="1:14" x14ac:dyDescent="0.85">
      <c r="A247" s="20" t="s">
        <v>1292</v>
      </c>
      <c r="B247" s="21" t="s">
        <v>739</v>
      </c>
      <c r="C247" s="21" t="s">
        <v>1358</v>
      </c>
      <c r="D247" s="205" t="s">
        <v>365</v>
      </c>
      <c r="E247" s="205"/>
      <c r="F247" s="205"/>
      <c r="G247" s="205"/>
      <c r="H247" s="205">
        <v>42</v>
      </c>
      <c r="I247" s="205"/>
      <c r="J247" s="205">
        <v>58</v>
      </c>
      <c r="K247" s="205"/>
      <c r="L247" s="21">
        <v>44</v>
      </c>
      <c r="M247" s="205">
        <v>144</v>
      </c>
      <c r="N247" s="206"/>
    </row>
    <row r="248" spans="1:14" x14ac:dyDescent="0.85">
      <c r="A248" s="20" t="s">
        <v>1294</v>
      </c>
      <c r="B248" s="21" t="s">
        <v>709</v>
      </c>
      <c r="C248" s="21" t="s">
        <v>1145</v>
      </c>
      <c r="D248" s="205" t="s">
        <v>332</v>
      </c>
      <c r="E248" s="205"/>
      <c r="F248" s="205"/>
      <c r="G248" s="205"/>
      <c r="H248" s="205">
        <v>36</v>
      </c>
      <c r="I248" s="205"/>
      <c r="J248" s="205">
        <v>60</v>
      </c>
      <c r="K248" s="205"/>
      <c r="L248" s="21">
        <v>46</v>
      </c>
      <c r="M248" s="205">
        <v>142</v>
      </c>
      <c r="N248" s="206"/>
    </row>
    <row r="249" spans="1:14" x14ac:dyDescent="0.85">
      <c r="A249" s="20" t="s">
        <v>1383</v>
      </c>
      <c r="B249" s="21" t="s">
        <v>598</v>
      </c>
      <c r="C249" s="21" t="s">
        <v>1348</v>
      </c>
      <c r="D249" s="205" t="s">
        <v>44</v>
      </c>
      <c r="E249" s="205"/>
      <c r="F249" s="205"/>
      <c r="G249" s="205"/>
      <c r="H249" s="205">
        <v>44</v>
      </c>
      <c r="I249" s="205"/>
      <c r="J249" s="205">
        <v>50</v>
      </c>
      <c r="K249" s="205"/>
      <c r="L249" s="21">
        <v>46</v>
      </c>
      <c r="M249" s="205">
        <v>140</v>
      </c>
      <c r="N249" s="206"/>
    </row>
    <row r="250" spans="1:14" x14ac:dyDescent="0.85">
      <c r="A250" s="20" t="s">
        <v>1383</v>
      </c>
      <c r="B250" s="21" t="s">
        <v>713</v>
      </c>
      <c r="C250" s="21" t="s">
        <v>1364</v>
      </c>
      <c r="D250" s="205" t="s">
        <v>35</v>
      </c>
      <c r="E250" s="205"/>
      <c r="F250" s="205"/>
      <c r="G250" s="205"/>
      <c r="H250" s="205">
        <v>46</v>
      </c>
      <c r="I250" s="205"/>
      <c r="J250" s="205">
        <v>52</v>
      </c>
      <c r="K250" s="205"/>
      <c r="L250" s="21">
        <v>42</v>
      </c>
      <c r="M250" s="205">
        <v>140</v>
      </c>
      <c r="N250" s="206"/>
    </row>
    <row r="251" spans="1:14" x14ac:dyDescent="0.85">
      <c r="A251" s="20" t="s">
        <v>1298</v>
      </c>
      <c r="B251" s="21" t="s">
        <v>604</v>
      </c>
      <c r="C251" s="21" t="s">
        <v>1097</v>
      </c>
      <c r="D251" s="205" t="s">
        <v>44</v>
      </c>
      <c r="E251" s="205"/>
      <c r="F251" s="205"/>
      <c r="G251" s="205"/>
      <c r="H251" s="205">
        <v>42</v>
      </c>
      <c r="I251" s="205"/>
      <c r="J251" s="205">
        <v>56</v>
      </c>
      <c r="K251" s="205"/>
      <c r="L251" s="21">
        <v>40</v>
      </c>
      <c r="M251" s="205">
        <v>138</v>
      </c>
      <c r="N251" s="206"/>
    </row>
    <row r="252" spans="1:14" x14ac:dyDescent="0.85">
      <c r="A252" s="20" t="s">
        <v>1298</v>
      </c>
      <c r="B252" s="21" t="s">
        <v>611</v>
      </c>
      <c r="C252" s="21" t="s">
        <v>1097</v>
      </c>
      <c r="D252" s="205" t="s">
        <v>44</v>
      </c>
      <c r="E252" s="205"/>
      <c r="F252" s="205"/>
      <c r="G252" s="205"/>
      <c r="H252" s="205">
        <v>38</v>
      </c>
      <c r="I252" s="205"/>
      <c r="J252" s="205">
        <v>60</v>
      </c>
      <c r="K252" s="205"/>
      <c r="L252" s="21">
        <v>40</v>
      </c>
      <c r="M252" s="205">
        <v>138</v>
      </c>
      <c r="N252" s="206"/>
    </row>
    <row r="253" spans="1:14" x14ac:dyDescent="0.85">
      <c r="A253" s="20" t="s">
        <v>1298</v>
      </c>
      <c r="B253" s="21" t="s">
        <v>647</v>
      </c>
      <c r="C253" s="21" t="s">
        <v>1157</v>
      </c>
      <c r="D253" s="205" t="s">
        <v>170</v>
      </c>
      <c r="E253" s="205"/>
      <c r="F253" s="205"/>
      <c r="G253" s="205"/>
      <c r="H253" s="205">
        <v>52</v>
      </c>
      <c r="I253" s="205"/>
      <c r="J253" s="205">
        <v>58</v>
      </c>
      <c r="K253" s="205"/>
      <c r="L253" s="21">
        <v>28</v>
      </c>
      <c r="M253" s="205">
        <v>138</v>
      </c>
      <c r="N253" s="206"/>
    </row>
    <row r="254" spans="1:14" x14ac:dyDescent="0.85">
      <c r="A254" s="20" t="s">
        <v>1298</v>
      </c>
      <c r="B254" s="21" t="s">
        <v>666</v>
      </c>
      <c r="C254" s="21" t="s">
        <v>1376</v>
      </c>
      <c r="D254" s="205" t="s">
        <v>13</v>
      </c>
      <c r="E254" s="205"/>
      <c r="F254" s="205"/>
      <c r="G254" s="205"/>
      <c r="H254" s="205">
        <v>34</v>
      </c>
      <c r="I254" s="205"/>
      <c r="J254" s="205">
        <v>52</v>
      </c>
      <c r="K254" s="205"/>
      <c r="L254" s="21">
        <v>52</v>
      </c>
      <c r="M254" s="205">
        <v>138</v>
      </c>
      <c r="N254" s="206"/>
    </row>
    <row r="255" spans="1:14" x14ac:dyDescent="0.85">
      <c r="A255" s="20" t="s">
        <v>1298</v>
      </c>
      <c r="B255" s="21" t="s">
        <v>711</v>
      </c>
      <c r="C255" s="21" t="s">
        <v>1153</v>
      </c>
      <c r="D255" s="205" t="s">
        <v>30</v>
      </c>
      <c r="E255" s="205"/>
      <c r="F255" s="205"/>
      <c r="G255" s="205"/>
      <c r="H255" s="205">
        <v>46</v>
      </c>
      <c r="I255" s="205"/>
      <c r="J255" s="205">
        <v>46</v>
      </c>
      <c r="K255" s="205"/>
      <c r="L255" s="21">
        <v>46</v>
      </c>
      <c r="M255" s="205">
        <v>138</v>
      </c>
      <c r="N255" s="206"/>
    </row>
    <row r="256" spans="1:14" x14ac:dyDescent="0.85">
      <c r="A256" s="20" t="s">
        <v>1298</v>
      </c>
      <c r="B256" s="21" t="s">
        <v>717</v>
      </c>
      <c r="C256" s="21" t="s">
        <v>1384</v>
      </c>
      <c r="D256" s="205" t="s">
        <v>25</v>
      </c>
      <c r="E256" s="205"/>
      <c r="F256" s="205"/>
      <c r="G256" s="205"/>
      <c r="H256" s="205">
        <v>44</v>
      </c>
      <c r="I256" s="205"/>
      <c r="J256" s="205">
        <v>56</v>
      </c>
      <c r="K256" s="205"/>
      <c r="L256" s="21">
        <v>38</v>
      </c>
      <c r="M256" s="205">
        <v>138</v>
      </c>
      <c r="N256" s="206"/>
    </row>
    <row r="257" spans="1:14" x14ac:dyDescent="0.85">
      <c r="A257" s="20" t="s">
        <v>1385</v>
      </c>
      <c r="B257" s="21" t="s">
        <v>600</v>
      </c>
      <c r="C257" s="21" t="s">
        <v>1097</v>
      </c>
      <c r="D257" s="205" t="s">
        <v>44</v>
      </c>
      <c r="E257" s="205"/>
      <c r="F257" s="205"/>
      <c r="G257" s="205"/>
      <c r="H257" s="205">
        <v>36</v>
      </c>
      <c r="I257" s="205"/>
      <c r="J257" s="205">
        <v>64</v>
      </c>
      <c r="K257" s="205"/>
      <c r="L257" s="21">
        <v>36</v>
      </c>
      <c r="M257" s="205">
        <v>136</v>
      </c>
      <c r="N257" s="206"/>
    </row>
    <row r="258" spans="1:14" x14ac:dyDescent="0.85">
      <c r="A258" s="20" t="s">
        <v>1386</v>
      </c>
      <c r="B258" s="21" t="s">
        <v>609</v>
      </c>
      <c r="C258" s="21" t="s">
        <v>1097</v>
      </c>
      <c r="D258" s="205" t="s">
        <v>44</v>
      </c>
      <c r="E258" s="205"/>
      <c r="F258" s="205"/>
      <c r="G258" s="205"/>
      <c r="H258" s="205">
        <v>38</v>
      </c>
      <c r="I258" s="205"/>
      <c r="J258" s="205">
        <v>50</v>
      </c>
      <c r="K258" s="205"/>
      <c r="L258" s="21">
        <v>46</v>
      </c>
      <c r="M258" s="205">
        <v>134</v>
      </c>
      <c r="N258" s="206"/>
    </row>
    <row r="259" spans="1:14" x14ac:dyDescent="0.85">
      <c r="A259" s="20" t="s">
        <v>1386</v>
      </c>
      <c r="B259" s="21" t="s">
        <v>638</v>
      </c>
      <c r="C259" s="21" t="s">
        <v>1141</v>
      </c>
      <c r="D259" s="205" t="s">
        <v>639</v>
      </c>
      <c r="E259" s="205"/>
      <c r="F259" s="205"/>
      <c r="G259" s="205"/>
      <c r="H259" s="205">
        <v>42</v>
      </c>
      <c r="I259" s="205"/>
      <c r="J259" s="205">
        <v>52</v>
      </c>
      <c r="K259" s="205"/>
      <c r="L259" s="21">
        <v>40</v>
      </c>
      <c r="M259" s="205">
        <v>134</v>
      </c>
      <c r="N259" s="206"/>
    </row>
    <row r="260" spans="1:14" x14ac:dyDescent="0.85">
      <c r="A260" s="20" t="s">
        <v>1306</v>
      </c>
      <c r="B260" s="21" t="s">
        <v>583</v>
      </c>
      <c r="C260" s="21" t="s">
        <v>1094</v>
      </c>
      <c r="D260" s="205" t="s">
        <v>48</v>
      </c>
      <c r="E260" s="205"/>
      <c r="F260" s="205"/>
      <c r="G260" s="205"/>
      <c r="H260" s="205">
        <v>40</v>
      </c>
      <c r="I260" s="205"/>
      <c r="J260" s="205">
        <v>54</v>
      </c>
      <c r="K260" s="205"/>
      <c r="L260" s="21">
        <v>38</v>
      </c>
      <c r="M260" s="205">
        <v>132</v>
      </c>
      <c r="N260" s="206"/>
    </row>
    <row r="261" spans="1:14" x14ac:dyDescent="0.85">
      <c r="A261" s="20" t="s">
        <v>1306</v>
      </c>
      <c r="B261" s="21" t="s">
        <v>590</v>
      </c>
      <c r="C261" s="21" t="s">
        <v>1116</v>
      </c>
      <c r="D261" s="205" t="s">
        <v>92</v>
      </c>
      <c r="E261" s="205"/>
      <c r="F261" s="205"/>
      <c r="G261" s="205"/>
      <c r="H261" s="205">
        <v>42</v>
      </c>
      <c r="I261" s="205"/>
      <c r="J261" s="205">
        <v>50</v>
      </c>
      <c r="K261" s="205"/>
      <c r="L261" s="21">
        <v>40</v>
      </c>
      <c r="M261" s="205">
        <v>132</v>
      </c>
      <c r="N261" s="206"/>
    </row>
    <row r="262" spans="1:14" x14ac:dyDescent="0.85">
      <c r="A262" s="20" t="s">
        <v>1306</v>
      </c>
      <c r="B262" s="21" t="s">
        <v>659</v>
      </c>
      <c r="C262" s="21" t="s">
        <v>1367</v>
      </c>
      <c r="D262" s="205" t="s">
        <v>5</v>
      </c>
      <c r="E262" s="205"/>
      <c r="F262" s="205"/>
      <c r="G262" s="205"/>
      <c r="H262" s="205">
        <v>36</v>
      </c>
      <c r="I262" s="205"/>
      <c r="J262" s="205">
        <v>50</v>
      </c>
      <c r="K262" s="205"/>
      <c r="L262" s="21">
        <v>46</v>
      </c>
      <c r="M262" s="205">
        <v>132</v>
      </c>
      <c r="N262" s="206"/>
    </row>
    <row r="263" spans="1:14" x14ac:dyDescent="0.85">
      <c r="A263" s="20" t="s">
        <v>1306</v>
      </c>
      <c r="B263" s="21" t="s">
        <v>705</v>
      </c>
      <c r="C263" s="21" t="s">
        <v>1356</v>
      </c>
      <c r="D263" s="205" t="s">
        <v>195</v>
      </c>
      <c r="E263" s="205"/>
      <c r="F263" s="205"/>
      <c r="G263" s="205"/>
      <c r="H263" s="205">
        <v>38</v>
      </c>
      <c r="I263" s="205"/>
      <c r="J263" s="205">
        <v>62</v>
      </c>
      <c r="K263" s="205"/>
      <c r="L263" s="21">
        <v>32</v>
      </c>
      <c r="M263" s="205">
        <v>132</v>
      </c>
      <c r="N263" s="206"/>
    </row>
    <row r="264" spans="1:14" x14ac:dyDescent="0.85">
      <c r="A264" s="20" t="s">
        <v>1313</v>
      </c>
      <c r="B264" s="21" t="s">
        <v>571</v>
      </c>
      <c r="C264" s="21" t="s">
        <v>1116</v>
      </c>
      <c r="D264" s="205" t="s">
        <v>86</v>
      </c>
      <c r="E264" s="205"/>
      <c r="F264" s="205"/>
      <c r="G264" s="205"/>
      <c r="H264" s="205">
        <v>42</v>
      </c>
      <c r="I264" s="205"/>
      <c r="J264" s="205">
        <v>50</v>
      </c>
      <c r="K264" s="205"/>
      <c r="L264" s="21">
        <v>38</v>
      </c>
      <c r="M264" s="205">
        <v>130</v>
      </c>
      <c r="N264" s="206"/>
    </row>
    <row r="265" spans="1:14" x14ac:dyDescent="0.85">
      <c r="A265" s="20" t="s">
        <v>1313</v>
      </c>
      <c r="B265" s="21" t="s">
        <v>603</v>
      </c>
      <c r="C265" s="21" t="s">
        <v>1348</v>
      </c>
      <c r="D265" s="205" t="s">
        <v>44</v>
      </c>
      <c r="E265" s="205"/>
      <c r="F265" s="205"/>
      <c r="G265" s="205"/>
      <c r="H265" s="205">
        <v>40</v>
      </c>
      <c r="I265" s="205"/>
      <c r="J265" s="205">
        <v>50</v>
      </c>
      <c r="K265" s="205"/>
      <c r="L265" s="21">
        <v>40</v>
      </c>
      <c r="M265" s="205">
        <v>130</v>
      </c>
      <c r="N265" s="206"/>
    </row>
    <row r="266" spans="1:14" x14ac:dyDescent="0.85">
      <c r="A266" s="20" t="s">
        <v>1313</v>
      </c>
      <c r="B266" s="21" t="s">
        <v>657</v>
      </c>
      <c r="C266" s="21" t="s">
        <v>1367</v>
      </c>
      <c r="D266" s="205" t="s">
        <v>281</v>
      </c>
      <c r="E266" s="205"/>
      <c r="F266" s="205"/>
      <c r="G266" s="205"/>
      <c r="H266" s="205">
        <v>38</v>
      </c>
      <c r="I266" s="205"/>
      <c r="J266" s="205">
        <v>44</v>
      </c>
      <c r="K266" s="205"/>
      <c r="L266" s="21">
        <v>48</v>
      </c>
      <c r="M266" s="205">
        <v>130</v>
      </c>
      <c r="N266" s="206"/>
    </row>
    <row r="267" spans="1:14" x14ac:dyDescent="0.85">
      <c r="A267" s="20" t="s">
        <v>1317</v>
      </c>
      <c r="B267" s="21" t="s">
        <v>592</v>
      </c>
      <c r="C267" s="21" t="s">
        <v>1116</v>
      </c>
      <c r="D267" s="205" t="s">
        <v>92</v>
      </c>
      <c r="E267" s="205"/>
      <c r="F267" s="205"/>
      <c r="G267" s="205"/>
      <c r="H267" s="205">
        <v>36</v>
      </c>
      <c r="I267" s="205"/>
      <c r="J267" s="205">
        <v>48</v>
      </c>
      <c r="K267" s="205"/>
      <c r="L267" s="21">
        <v>44</v>
      </c>
      <c r="M267" s="205">
        <v>128</v>
      </c>
      <c r="N267" s="206"/>
    </row>
    <row r="268" spans="1:14" x14ac:dyDescent="0.85">
      <c r="A268" s="20" t="s">
        <v>1317</v>
      </c>
      <c r="B268" s="21" t="s">
        <v>596</v>
      </c>
      <c r="C268" s="21" t="s">
        <v>1165</v>
      </c>
      <c r="D268" s="205" t="s">
        <v>44</v>
      </c>
      <c r="E268" s="205"/>
      <c r="F268" s="205"/>
      <c r="G268" s="205"/>
      <c r="H268" s="205">
        <v>40</v>
      </c>
      <c r="I268" s="205"/>
      <c r="J268" s="205">
        <v>48</v>
      </c>
      <c r="K268" s="205"/>
      <c r="L268" s="21">
        <v>40</v>
      </c>
      <c r="M268" s="205">
        <v>128</v>
      </c>
      <c r="N268" s="206"/>
    </row>
    <row r="269" spans="1:14" x14ac:dyDescent="0.85">
      <c r="A269" s="20" t="s">
        <v>1317</v>
      </c>
      <c r="B269" s="21" t="s">
        <v>626</v>
      </c>
      <c r="C269" s="21" t="s">
        <v>1141</v>
      </c>
      <c r="D269" s="205" t="s">
        <v>37</v>
      </c>
      <c r="E269" s="205"/>
      <c r="F269" s="205"/>
      <c r="G269" s="205"/>
      <c r="H269" s="205">
        <v>44</v>
      </c>
      <c r="I269" s="205"/>
      <c r="J269" s="205">
        <v>44</v>
      </c>
      <c r="K269" s="205"/>
      <c r="L269" s="21">
        <v>40</v>
      </c>
      <c r="M269" s="205">
        <v>128</v>
      </c>
      <c r="N269" s="206"/>
    </row>
    <row r="270" spans="1:14" x14ac:dyDescent="0.85">
      <c r="A270" s="20" t="s">
        <v>1387</v>
      </c>
      <c r="B270" s="21" t="s">
        <v>637</v>
      </c>
      <c r="C270" s="21" t="s">
        <v>1141</v>
      </c>
      <c r="D270" s="205" t="s">
        <v>11</v>
      </c>
      <c r="E270" s="205"/>
      <c r="F270" s="205"/>
      <c r="G270" s="205"/>
      <c r="H270" s="205">
        <v>32</v>
      </c>
      <c r="I270" s="205"/>
      <c r="J270" s="205">
        <v>62</v>
      </c>
      <c r="K270" s="205"/>
      <c r="L270" s="21">
        <v>32</v>
      </c>
      <c r="M270" s="205">
        <v>126</v>
      </c>
      <c r="N270" s="206"/>
    </row>
    <row r="271" spans="1:14" x14ac:dyDescent="0.85">
      <c r="A271" s="20" t="s">
        <v>1320</v>
      </c>
      <c r="B271" s="21" t="s">
        <v>584</v>
      </c>
      <c r="C271" s="21" t="s">
        <v>1094</v>
      </c>
      <c r="D271" s="205" t="s">
        <v>48</v>
      </c>
      <c r="E271" s="205"/>
      <c r="F271" s="205"/>
      <c r="G271" s="205"/>
      <c r="H271" s="205">
        <v>42</v>
      </c>
      <c r="I271" s="205"/>
      <c r="J271" s="205">
        <v>48</v>
      </c>
      <c r="K271" s="205"/>
      <c r="L271" s="21">
        <v>34</v>
      </c>
      <c r="M271" s="205">
        <v>124</v>
      </c>
      <c r="N271" s="206"/>
    </row>
    <row r="272" spans="1:14" x14ac:dyDescent="0.85">
      <c r="A272" s="20" t="s">
        <v>1320</v>
      </c>
      <c r="B272" s="21" t="s">
        <v>602</v>
      </c>
      <c r="C272" s="21" t="s">
        <v>1165</v>
      </c>
      <c r="D272" s="205" t="s">
        <v>44</v>
      </c>
      <c r="E272" s="205"/>
      <c r="F272" s="205"/>
      <c r="G272" s="205"/>
      <c r="H272" s="205">
        <v>30</v>
      </c>
      <c r="I272" s="205"/>
      <c r="J272" s="205">
        <v>50</v>
      </c>
      <c r="K272" s="205"/>
      <c r="L272" s="21">
        <v>44</v>
      </c>
      <c r="M272" s="205">
        <v>124</v>
      </c>
      <c r="N272" s="206"/>
    </row>
    <row r="273" spans="1:14" x14ac:dyDescent="0.85">
      <c r="A273" s="20" t="s">
        <v>1320</v>
      </c>
      <c r="B273" s="21" t="s">
        <v>692</v>
      </c>
      <c r="C273" s="21" t="s">
        <v>1388</v>
      </c>
      <c r="D273" s="205" t="s">
        <v>191</v>
      </c>
      <c r="E273" s="205"/>
      <c r="F273" s="205"/>
      <c r="G273" s="205"/>
      <c r="H273" s="205">
        <v>32</v>
      </c>
      <c r="I273" s="205"/>
      <c r="J273" s="205">
        <v>50</v>
      </c>
      <c r="K273" s="205"/>
      <c r="L273" s="21">
        <v>42</v>
      </c>
      <c r="M273" s="205">
        <v>124</v>
      </c>
      <c r="N273" s="206"/>
    </row>
    <row r="274" spans="1:14" x14ac:dyDescent="0.85">
      <c r="A274" s="20" t="s">
        <v>1322</v>
      </c>
      <c r="B274" s="21" t="s">
        <v>581</v>
      </c>
      <c r="C274" s="21" t="s">
        <v>1116</v>
      </c>
      <c r="D274" s="205" t="s">
        <v>48</v>
      </c>
      <c r="E274" s="205"/>
      <c r="F274" s="205"/>
      <c r="G274" s="205"/>
      <c r="H274" s="205">
        <v>40</v>
      </c>
      <c r="I274" s="205"/>
      <c r="J274" s="205">
        <v>46</v>
      </c>
      <c r="K274" s="205"/>
      <c r="L274" s="21">
        <v>34</v>
      </c>
      <c r="M274" s="205">
        <v>120</v>
      </c>
      <c r="N274" s="206"/>
    </row>
    <row r="275" spans="1:14" x14ac:dyDescent="0.85">
      <c r="A275" s="20" t="s">
        <v>1322</v>
      </c>
      <c r="B275" s="21" t="s">
        <v>627</v>
      </c>
      <c r="C275" s="21" t="s">
        <v>1141</v>
      </c>
      <c r="D275" s="205" t="s">
        <v>37</v>
      </c>
      <c r="E275" s="205"/>
      <c r="F275" s="205"/>
      <c r="G275" s="205"/>
      <c r="H275" s="205">
        <v>46</v>
      </c>
      <c r="I275" s="205"/>
      <c r="J275" s="205">
        <v>36</v>
      </c>
      <c r="K275" s="205"/>
      <c r="L275" s="21">
        <v>38</v>
      </c>
      <c r="M275" s="205">
        <v>120</v>
      </c>
      <c r="N275" s="206"/>
    </row>
    <row r="276" spans="1:14" x14ac:dyDescent="0.85">
      <c r="A276" s="20" t="s">
        <v>1322</v>
      </c>
      <c r="B276" s="21" t="s">
        <v>686</v>
      </c>
      <c r="C276" s="21" t="s">
        <v>1389</v>
      </c>
      <c r="D276" s="205" t="s">
        <v>309</v>
      </c>
      <c r="E276" s="205"/>
      <c r="F276" s="205"/>
      <c r="G276" s="205"/>
      <c r="H276" s="205">
        <v>34</v>
      </c>
      <c r="I276" s="205"/>
      <c r="J276" s="205">
        <v>50</v>
      </c>
      <c r="K276" s="205"/>
      <c r="L276" s="21">
        <v>36</v>
      </c>
      <c r="M276" s="205">
        <v>120</v>
      </c>
      <c r="N276" s="206"/>
    </row>
    <row r="277" spans="1:14" x14ac:dyDescent="0.85">
      <c r="A277" s="20" t="s">
        <v>1322</v>
      </c>
      <c r="B277" s="21" t="s">
        <v>690</v>
      </c>
      <c r="C277" s="21" t="s">
        <v>1379</v>
      </c>
      <c r="D277" s="205" t="s">
        <v>191</v>
      </c>
      <c r="E277" s="205"/>
      <c r="F277" s="205"/>
      <c r="G277" s="205"/>
      <c r="H277" s="205">
        <v>40</v>
      </c>
      <c r="I277" s="205"/>
      <c r="J277" s="205">
        <v>44</v>
      </c>
      <c r="K277" s="205"/>
      <c r="L277" s="21">
        <v>36</v>
      </c>
      <c r="M277" s="205">
        <v>120</v>
      </c>
      <c r="N277" s="206"/>
    </row>
    <row r="278" spans="1:14" x14ac:dyDescent="0.85">
      <c r="A278" s="20" t="s">
        <v>1322</v>
      </c>
      <c r="B278" s="21" t="s">
        <v>712</v>
      </c>
      <c r="C278" s="21" t="s">
        <v>1153</v>
      </c>
      <c r="D278" s="205" t="s">
        <v>30</v>
      </c>
      <c r="E278" s="205"/>
      <c r="F278" s="205"/>
      <c r="G278" s="205"/>
      <c r="H278" s="205">
        <v>42</v>
      </c>
      <c r="I278" s="205"/>
      <c r="J278" s="205">
        <v>38</v>
      </c>
      <c r="K278" s="205"/>
      <c r="L278" s="21">
        <v>40</v>
      </c>
      <c r="M278" s="205">
        <v>120</v>
      </c>
      <c r="N278" s="206"/>
    </row>
    <row r="279" spans="1:14" x14ac:dyDescent="0.85">
      <c r="A279" s="20" t="s">
        <v>1390</v>
      </c>
      <c r="B279" s="21" t="s">
        <v>586</v>
      </c>
      <c r="C279" s="21" t="s">
        <v>1116</v>
      </c>
      <c r="D279" s="205" t="s">
        <v>48</v>
      </c>
      <c r="E279" s="205"/>
      <c r="F279" s="205"/>
      <c r="G279" s="205"/>
      <c r="H279" s="205">
        <v>36</v>
      </c>
      <c r="I279" s="205"/>
      <c r="J279" s="205">
        <v>40</v>
      </c>
      <c r="K279" s="205"/>
      <c r="L279" s="21">
        <v>42</v>
      </c>
      <c r="M279" s="205">
        <v>118</v>
      </c>
      <c r="N279" s="206"/>
    </row>
    <row r="280" spans="1:14" x14ac:dyDescent="0.85">
      <c r="A280" s="20" t="s">
        <v>1390</v>
      </c>
      <c r="B280" s="21" t="s">
        <v>613</v>
      </c>
      <c r="C280" s="21" t="s">
        <v>1165</v>
      </c>
      <c r="D280" s="205" t="s">
        <v>44</v>
      </c>
      <c r="E280" s="205"/>
      <c r="F280" s="205"/>
      <c r="G280" s="205"/>
      <c r="H280" s="205">
        <v>30</v>
      </c>
      <c r="I280" s="205"/>
      <c r="J280" s="205">
        <v>42</v>
      </c>
      <c r="K280" s="205"/>
      <c r="L280" s="21">
        <v>46</v>
      </c>
      <c r="M280" s="205">
        <v>118</v>
      </c>
      <c r="N280" s="206"/>
    </row>
    <row r="281" spans="1:14" x14ac:dyDescent="0.85">
      <c r="A281" s="20" t="s">
        <v>1390</v>
      </c>
      <c r="B281" s="21" t="s">
        <v>614</v>
      </c>
      <c r="C281" s="21" t="s">
        <v>1165</v>
      </c>
      <c r="D281" s="205" t="s">
        <v>44</v>
      </c>
      <c r="E281" s="205"/>
      <c r="F281" s="205"/>
      <c r="G281" s="205"/>
      <c r="H281" s="205">
        <v>40</v>
      </c>
      <c r="I281" s="205"/>
      <c r="J281" s="205">
        <v>44</v>
      </c>
      <c r="K281" s="205"/>
      <c r="L281" s="21">
        <v>34</v>
      </c>
      <c r="M281" s="205">
        <v>118</v>
      </c>
      <c r="N281" s="206"/>
    </row>
    <row r="282" spans="1:14" x14ac:dyDescent="0.85">
      <c r="A282" s="20" t="s">
        <v>1390</v>
      </c>
      <c r="B282" s="21" t="s">
        <v>633</v>
      </c>
      <c r="C282" s="21" t="s">
        <v>1157</v>
      </c>
      <c r="D282" s="205" t="s">
        <v>443</v>
      </c>
      <c r="E282" s="205"/>
      <c r="F282" s="205"/>
      <c r="G282" s="205"/>
      <c r="H282" s="205">
        <v>38</v>
      </c>
      <c r="I282" s="205"/>
      <c r="J282" s="205">
        <v>36</v>
      </c>
      <c r="K282" s="205"/>
      <c r="L282" s="21">
        <v>44</v>
      </c>
      <c r="M282" s="205">
        <v>118</v>
      </c>
      <c r="N282" s="206"/>
    </row>
    <row r="283" spans="1:14" x14ac:dyDescent="0.85">
      <c r="A283" s="20" t="s">
        <v>1390</v>
      </c>
      <c r="B283" s="21" t="s">
        <v>650</v>
      </c>
      <c r="C283" s="21" t="s">
        <v>1141</v>
      </c>
      <c r="D283" s="205" t="s">
        <v>170</v>
      </c>
      <c r="E283" s="205"/>
      <c r="F283" s="205"/>
      <c r="G283" s="205"/>
      <c r="H283" s="205">
        <v>40</v>
      </c>
      <c r="I283" s="205"/>
      <c r="J283" s="205">
        <v>42</v>
      </c>
      <c r="K283" s="205"/>
      <c r="L283" s="21">
        <v>36</v>
      </c>
      <c r="M283" s="205">
        <v>118</v>
      </c>
      <c r="N283" s="206"/>
    </row>
    <row r="284" spans="1:14" x14ac:dyDescent="0.85">
      <c r="A284" s="20" t="s">
        <v>1333</v>
      </c>
      <c r="B284" s="21" t="s">
        <v>715</v>
      </c>
      <c r="C284" s="21" t="s">
        <v>1391</v>
      </c>
      <c r="D284" s="205" t="s">
        <v>25</v>
      </c>
      <c r="E284" s="205"/>
      <c r="F284" s="205"/>
      <c r="G284" s="205"/>
      <c r="H284" s="205">
        <v>36</v>
      </c>
      <c r="I284" s="205"/>
      <c r="J284" s="205">
        <v>42</v>
      </c>
      <c r="K284" s="205"/>
      <c r="L284" s="21">
        <v>38</v>
      </c>
      <c r="M284" s="205">
        <v>116</v>
      </c>
      <c r="N284" s="206"/>
    </row>
    <row r="285" spans="1:14" x14ac:dyDescent="0.85">
      <c r="A285" s="20" t="s">
        <v>1333</v>
      </c>
      <c r="B285" s="21" t="s">
        <v>716</v>
      </c>
      <c r="C285" s="21" t="s">
        <v>1391</v>
      </c>
      <c r="D285" s="205" t="s">
        <v>25</v>
      </c>
      <c r="E285" s="205"/>
      <c r="F285" s="205"/>
      <c r="G285" s="205"/>
      <c r="H285" s="205">
        <v>36</v>
      </c>
      <c r="I285" s="205"/>
      <c r="J285" s="205">
        <v>46</v>
      </c>
      <c r="K285" s="205"/>
      <c r="L285" s="21">
        <v>34</v>
      </c>
      <c r="M285" s="205">
        <v>116</v>
      </c>
      <c r="N285" s="206"/>
    </row>
    <row r="286" spans="1:14" x14ac:dyDescent="0.85">
      <c r="A286" s="20" t="s">
        <v>1392</v>
      </c>
      <c r="B286" s="21" t="s">
        <v>599</v>
      </c>
      <c r="C286" s="21" t="s">
        <v>1097</v>
      </c>
      <c r="D286" s="205" t="s">
        <v>44</v>
      </c>
      <c r="E286" s="205"/>
      <c r="F286" s="205"/>
      <c r="G286" s="205"/>
      <c r="H286" s="205">
        <v>38</v>
      </c>
      <c r="I286" s="205"/>
      <c r="J286" s="205">
        <v>40</v>
      </c>
      <c r="K286" s="205"/>
      <c r="L286" s="21">
        <v>36</v>
      </c>
      <c r="M286" s="205">
        <v>114</v>
      </c>
      <c r="N286" s="206"/>
    </row>
    <row r="287" spans="1:14" x14ac:dyDescent="0.85">
      <c r="A287" s="20" t="s">
        <v>1392</v>
      </c>
      <c r="B287" s="21" t="s">
        <v>671</v>
      </c>
      <c r="C287" s="21" t="s">
        <v>1160</v>
      </c>
      <c r="D287" s="205" t="s">
        <v>295</v>
      </c>
      <c r="E287" s="205"/>
      <c r="F287" s="205"/>
      <c r="G287" s="205"/>
      <c r="H287" s="205">
        <v>34</v>
      </c>
      <c r="I287" s="205"/>
      <c r="J287" s="205">
        <v>44</v>
      </c>
      <c r="K287" s="205"/>
      <c r="L287" s="21">
        <v>36</v>
      </c>
      <c r="M287" s="205">
        <v>114</v>
      </c>
      <c r="N287" s="206"/>
    </row>
    <row r="288" spans="1:14" x14ac:dyDescent="0.85">
      <c r="A288" s="20" t="s">
        <v>1392</v>
      </c>
      <c r="B288" s="21" t="s">
        <v>731</v>
      </c>
      <c r="C288" s="21" t="s">
        <v>1354</v>
      </c>
      <c r="D288" s="205" t="s">
        <v>732</v>
      </c>
      <c r="E288" s="205"/>
      <c r="F288" s="205"/>
      <c r="G288" s="205"/>
      <c r="H288" s="205">
        <v>38</v>
      </c>
      <c r="I288" s="205"/>
      <c r="J288" s="205">
        <v>42</v>
      </c>
      <c r="K288" s="205"/>
      <c r="L288" s="21">
        <v>34</v>
      </c>
      <c r="M288" s="205">
        <v>114</v>
      </c>
      <c r="N288" s="206"/>
    </row>
    <row r="289" spans="1:14" x14ac:dyDescent="0.85">
      <c r="A289" s="20" t="s">
        <v>1393</v>
      </c>
      <c r="B289" s="21" t="s">
        <v>607</v>
      </c>
      <c r="C289" s="21" t="s">
        <v>1165</v>
      </c>
      <c r="D289" s="205" t="s">
        <v>44</v>
      </c>
      <c r="E289" s="205"/>
      <c r="F289" s="205"/>
      <c r="G289" s="205"/>
      <c r="H289" s="205">
        <v>26</v>
      </c>
      <c r="I289" s="205"/>
      <c r="J289" s="205">
        <v>46</v>
      </c>
      <c r="K289" s="205"/>
      <c r="L289" s="21">
        <v>40</v>
      </c>
      <c r="M289" s="205">
        <v>112</v>
      </c>
      <c r="N289" s="206"/>
    </row>
    <row r="290" spans="1:14" x14ac:dyDescent="0.85">
      <c r="A290" s="20" t="s">
        <v>1393</v>
      </c>
      <c r="B290" s="21" t="s">
        <v>728</v>
      </c>
      <c r="C290" s="21" t="s">
        <v>1362</v>
      </c>
      <c r="D290" s="205" t="s">
        <v>32</v>
      </c>
      <c r="E290" s="205"/>
      <c r="F290" s="205"/>
      <c r="G290" s="205"/>
      <c r="H290" s="205">
        <v>34</v>
      </c>
      <c r="I290" s="205"/>
      <c r="J290" s="205">
        <v>44</v>
      </c>
      <c r="K290" s="205"/>
      <c r="L290" s="21">
        <v>34</v>
      </c>
      <c r="M290" s="205">
        <v>112</v>
      </c>
      <c r="N290" s="206"/>
    </row>
    <row r="291" spans="1:14" x14ac:dyDescent="0.85">
      <c r="A291" s="20" t="s">
        <v>1393</v>
      </c>
      <c r="B291" s="21" t="s">
        <v>730</v>
      </c>
      <c r="C291" s="21" t="s">
        <v>1362</v>
      </c>
      <c r="D291" s="205" t="s">
        <v>5</v>
      </c>
      <c r="E291" s="205"/>
      <c r="F291" s="205"/>
      <c r="G291" s="205"/>
      <c r="H291" s="205">
        <v>26</v>
      </c>
      <c r="I291" s="205"/>
      <c r="J291" s="205">
        <v>46</v>
      </c>
      <c r="K291" s="205"/>
      <c r="L291" s="21">
        <v>40</v>
      </c>
      <c r="M291" s="205">
        <v>112</v>
      </c>
      <c r="N291" s="206"/>
    </row>
    <row r="292" spans="1:14" x14ac:dyDescent="0.85">
      <c r="A292" s="20" t="s">
        <v>1393</v>
      </c>
      <c r="B292" s="21" t="s">
        <v>738</v>
      </c>
      <c r="C292" s="21" t="s">
        <v>1394</v>
      </c>
      <c r="D292" s="205" t="s">
        <v>365</v>
      </c>
      <c r="E292" s="205"/>
      <c r="F292" s="205"/>
      <c r="G292" s="205"/>
      <c r="H292" s="205">
        <v>28</v>
      </c>
      <c r="I292" s="205"/>
      <c r="J292" s="205">
        <v>46</v>
      </c>
      <c r="K292" s="205"/>
      <c r="L292" s="21">
        <v>38</v>
      </c>
      <c r="M292" s="205">
        <v>112</v>
      </c>
      <c r="N292" s="206"/>
    </row>
    <row r="293" spans="1:14" x14ac:dyDescent="0.85">
      <c r="A293" s="20" t="s">
        <v>1395</v>
      </c>
      <c r="B293" s="21" t="s">
        <v>727</v>
      </c>
      <c r="C293" s="21" t="s">
        <v>1141</v>
      </c>
      <c r="D293" s="205" t="s">
        <v>520</v>
      </c>
      <c r="E293" s="205"/>
      <c r="F293" s="205"/>
      <c r="G293" s="205"/>
      <c r="H293" s="205">
        <v>30</v>
      </c>
      <c r="I293" s="205"/>
      <c r="J293" s="205">
        <v>42</v>
      </c>
      <c r="K293" s="205"/>
      <c r="L293" s="21">
        <v>38</v>
      </c>
      <c r="M293" s="205">
        <v>110</v>
      </c>
      <c r="N293" s="206"/>
    </row>
    <row r="294" spans="1:14" x14ac:dyDescent="0.85">
      <c r="A294" s="20" t="s">
        <v>1396</v>
      </c>
      <c r="B294" s="21" t="s">
        <v>605</v>
      </c>
      <c r="C294" s="21" t="s">
        <v>1097</v>
      </c>
      <c r="D294" s="205" t="s">
        <v>44</v>
      </c>
      <c r="E294" s="205"/>
      <c r="F294" s="205"/>
      <c r="G294" s="205"/>
      <c r="H294" s="205">
        <v>36</v>
      </c>
      <c r="I294" s="205"/>
      <c r="J294" s="205">
        <v>34</v>
      </c>
      <c r="K294" s="205"/>
      <c r="L294" s="21">
        <v>38</v>
      </c>
      <c r="M294" s="205">
        <v>108</v>
      </c>
      <c r="N294" s="206"/>
    </row>
    <row r="295" spans="1:14" x14ac:dyDescent="0.85">
      <c r="A295" s="20" t="s">
        <v>1396</v>
      </c>
      <c r="B295" s="21" t="s">
        <v>628</v>
      </c>
      <c r="C295" s="21" t="s">
        <v>1157</v>
      </c>
      <c r="D295" s="205" t="s">
        <v>9</v>
      </c>
      <c r="E295" s="205"/>
      <c r="F295" s="205"/>
      <c r="G295" s="205"/>
      <c r="H295" s="205">
        <v>34</v>
      </c>
      <c r="I295" s="205"/>
      <c r="J295" s="205">
        <v>38</v>
      </c>
      <c r="K295" s="205"/>
      <c r="L295" s="21">
        <v>36</v>
      </c>
      <c r="M295" s="205">
        <v>108</v>
      </c>
      <c r="N295" s="206"/>
    </row>
    <row r="296" spans="1:14" x14ac:dyDescent="0.85">
      <c r="A296" s="20" t="s">
        <v>1397</v>
      </c>
      <c r="B296" s="21" t="s">
        <v>587</v>
      </c>
      <c r="C296" s="21" t="s">
        <v>1116</v>
      </c>
      <c r="D296" s="205" t="s">
        <v>48</v>
      </c>
      <c r="E296" s="205"/>
      <c r="F296" s="205"/>
      <c r="G296" s="205"/>
      <c r="H296" s="205">
        <v>30</v>
      </c>
      <c r="I296" s="205"/>
      <c r="J296" s="205">
        <v>44</v>
      </c>
      <c r="K296" s="205"/>
      <c r="L296" s="21">
        <v>32</v>
      </c>
      <c r="M296" s="205">
        <v>106</v>
      </c>
      <c r="N296" s="206"/>
    </row>
    <row r="297" spans="1:14" x14ac:dyDescent="0.85">
      <c r="A297" s="20" t="s">
        <v>1397</v>
      </c>
      <c r="B297" s="21" t="s">
        <v>630</v>
      </c>
      <c r="C297" s="21" t="s">
        <v>1141</v>
      </c>
      <c r="D297" s="205" t="s">
        <v>443</v>
      </c>
      <c r="E297" s="205"/>
      <c r="F297" s="205"/>
      <c r="G297" s="205"/>
      <c r="H297" s="205">
        <v>26</v>
      </c>
      <c r="I297" s="205"/>
      <c r="J297" s="205">
        <v>38</v>
      </c>
      <c r="K297" s="205"/>
      <c r="L297" s="21">
        <v>42</v>
      </c>
      <c r="M297" s="205">
        <v>106</v>
      </c>
      <c r="N297" s="206"/>
    </row>
    <row r="298" spans="1:14" x14ac:dyDescent="0.85">
      <c r="A298" s="20" t="s">
        <v>1398</v>
      </c>
      <c r="B298" s="21" t="s">
        <v>691</v>
      </c>
      <c r="C298" s="21" t="s">
        <v>1388</v>
      </c>
      <c r="D298" s="205" t="s">
        <v>191</v>
      </c>
      <c r="E298" s="205"/>
      <c r="F298" s="205"/>
      <c r="G298" s="205"/>
      <c r="H298" s="205">
        <v>36</v>
      </c>
      <c r="I298" s="205"/>
      <c r="J298" s="205">
        <v>40</v>
      </c>
      <c r="K298" s="205"/>
      <c r="L298" s="21">
        <v>28</v>
      </c>
      <c r="M298" s="205">
        <v>104</v>
      </c>
      <c r="N298" s="206"/>
    </row>
    <row r="299" spans="1:14" x14ac:dyDescent="0.85">
      <c r="A299" s="20" t="s">
        <v>1399</v>
      </c>
      <c r="B299" s="21" t="s">
        <v>620</v>
      </c>
      <c r="C299" s="21" t="s">
        <v>1165</v>
      </c>
      <c r="D299" s="205" t="s">
        <v>160</v>
      </c>
      <c r="E299" s="205"/>
      <c r="F299" s="205"/>
      <c r="G299" s="205"/>
      <c r="H299" s="205">
        <v>32</v>
      </c>
      <c r="I299" s="205"/>
      <c r="J299" s="205">
        <v>42</v>
      </c>
      <c r="K299" s="205"/>
      <c r="L299" s="21">
        <v>28</v>
      </c>
      <c r="M299" s="205">
        <v>102</v>
      </c>
      <c r="N299" s="206"/>
    </row>
    <row r="300" spans="1:14" x14ac:dyDescent="0.85">
      <c r="A300" s="20" t="s">
        <v>1400</v>
      </c>
      <c r="B300" s="21" t="s">
        <v>582</v>
      </c>
      <c r="C300" s="21" t="s">
        <v>1116</v>
      </c>
      <c r="D300" s="205" t="s">
        <v>48</v>
      </c>
      <c r="E300" s="205"/>
      <c r="F300" s="205"/>
      <c r="G300" s="205"/>
      <c r="H300" s="205">
        <v>36</v>
      </c>
      <c r="I300" s="205"/>
      <c r="J300" s="205">
        <v>28</v>
      </c>
      <c r="K300" s="205"/>
      <c r="L300" s="21">
        <v>36</v>
      </c>
      <c r="M300" s="205">
        <v>100</v>
      </c>
      <c r="N300" s="206"/>
    </row>
    <row r="301" spans="1:14" x14ac:dyDescent="0.85">
      <c r="A301" s="20" t="s">
        <v>1400</v>
      </c>
      <c r="B301" s="21" t="s">
        <v>612</v>
      </c>
      <c r="C301" s="21" t="s">
        <v>1165</v>
      </c>
      <c r="D301" s="205" t="s">
        <v>44</v>
      </c>
      <c r="E301" s="205"/>
      <c r="F301" s="205"/>
      <c r="G301" s="205"/>
      <c r="H301" s="205">
        <v>32</v>
      </c>
      <c r="I301" s="205"/>
      <c r="J301" s="205">
        <v>36</v>
      </c>
      <c r="K301" s="205"/>
      <c r="L301" s="21">
        <v>32</v>
      </c>
      <c r="M301" s="205">
        <v>100</v>
      </c>
      <c r="N301" s="206"/>
    </row>
    <row r="302" spans="1:14" x14ac:dyDescent="0.85">
      <c r="A302" s="20" t="s">
        <v>1401</v>
      </c>
      <c r="B302" s="21" t="s">
        <v>694</v>
      </c>
      <c r="C302" s="21" t="s">
        <v>1356</v>
      </c>
      <c r="D302" s="205" t="s">
        <v>322</v>
      </c>
      <c r="E302" s="205"/>
      <c r="F302" s="205"/>
      <c r="G302" s="205"/>
      <c r="H302" s="205">
        <v>30</v>
      </c>
      <c r="I302" s="205"/>
      <c r="J302" s="205">
        <v>38</v>
      </c>
      <c r="K302" s="205"/>
      <c r="L302" s="21">
        <v>30</v>
      </c>
      <c r="M302" s="205">
        <v>98</v>
      </c>
      <c r="N302" s="206"/>
    </row>
    <row r="303" spans="1:14" x14ac:dyDescent="0.85">
      <c r="A303" s="20" t="s">
        <v>1402</v>
      </c>
      <c r="B303" s="21" t="s">
        <v>585</v>
      </c>
      <c r="C303" s="21" t="s">
        <v>1094</v>
      </c>
      <c r="D303" s="205" t="s">
        <v>48</v>
      </c>
      <c r="E303" s="205"/>
      <c r="F303" s="205"/>
      <c r="G303" s="205"/>
      <c r="H303" s="205">
        <v>22</v>
      </c>
      <c r="I303" s="205"/>
      <c r="J303" s="205">
        <v>42</v>
      </c>
      <c r="K303" s="205"/>
      <c r="L303" s="21">
        <v>32</v>
      </c>
      <c r="M303" s="205">
        <v>96</v>
      </c>
      <c r="N303" s="206"/>
    </row>
    <row r="304" spans="1:14" x14ac:dyDescent="0.85">
      <c r="A304" s="20" t="s">
        <v>1402</v>
      </c>
      <c r="B304" s="21" t="s">
        <v>588</v>
      </c>
      <c r="C304" s="21" t="s">
        <v>1094</v>
      </c>
      <c r="D304" s="205" t="s">
        <v>92</v>
      </c>
      <c r="E304" s="205"/>
      <c r="F304" s="205"/>
      <c r="G304" s="205"/>
      <c r="H304" s="205">
        <v>26</v>
      </c>
      <c r="I304" s="205"/>
      <c r="J304" s="205">
        <v>36</v>
      </c>
      <c r="K304" s="205"/>
      <c r="L304" s="21">
        <v>34</v>
      </c>
      <c r="M304" s="205">
        <v>96</v>
      </c>
      <c r="N304" s="206"/>
    </row>
    <row r="305" spans="1:14" x14ac:dyDescent="0.85">
      <c r="A305" s="20" t="s">
        <v>1402</v>
      </c>
      <c r="B305" s="21" t="s">
        <v>662</v>
      </c>
      <c r="C305" s="21" t="s">
        <v>1194</v>
      </c>
      <c r="D305" s="205" t="s">
        <v>286</v>
      </c>
      <c r="E305" s="205"/>
      <c r="F305" s="205"/>
      <c r="G305" s="205"/>
      <c r="H305" s="205">
        <v>26</v>
      </c>
      <c r="I305" s="205"/>
      <c r="J305" s="205">
        <v>36</v>
      </c>
      <c r="K305" s="205"/>
      <c r="L305" s="21">
        <v>34</v>
      </c>
      <c r="M305" s="205">
        <v>96</v>
      </c>
      <c r="N305" s="206"/>
    </row>
    <row r="306" spans="1:14" x14ac:dyDescent="0.85">
      <c r="A306" s="20" t="s">
        <v>1403</v>
      </c>
      <c r="B306" s="21" t="s">
        <v>589</v>
      </c>
      <c r="C306" s="21" t="s">
        <v>1094</v>
      </c>
      <c r="D306" s="205" t="s">
        <v>92</v>
      </c>
      <c r="E306" s="205"/>
      <c r="F306" s="205"/>
      <c r="G306" s="205"/>
      <c r="H306" s="205">
        <v>30</v>
      </c>
      <c r="I306" s="205"/>
      <c r="J306" s="205">
        <v>40</v>
      </c>
      <c r="K306" s="205"/>
      <c r="L306" s="21">
        <v>22</v>
      </c>
      <c r="M306" s="205">
        <v>92</v>
      </c>
      <c r="N306" s="206"/>
    </row>
    <row r="307" spans="1:14" x14ac:dyDescent="0.85">
      <c r="A307" s="20" t="s">
        <v>1403</v>
      </c>
      <c r="B307" s="21" t="s">
        <v>594</v>
      </c>
      <c r="C307" s="21" t="s">
        <v>1116</v>
      </c>
      <c r="D307" s="205" t="s">
        <v>92</v>
      </c>
      <c r="E307" s="205"/>
      <c r="F307" s="205"/>
      <c r="G307" s="205"/>
      <c r="H307" s="205">
        <v>32</v>
      </c>
      <c r="I307" s="205"/>
      <c r="J307" s="205">
        <v>32</v>
      </c>
      <c r="K307" s="205"/>
      <c r="L307" s="21">
        <v>28</v>
      </c>
      <c r="M307" s="205">
        <v>92</v>
      </c>
      <c r="N307" s="206"/>
    </row>
    <row r="308" spans="1:14" x14ac:dyDescent="0.85">
      <c r="A308" s="20" t="s">
        <v>1403</v>
      </c>
      <c r="B308" s="21" t="s">
        <v>631</v>
      </c>
      <c r="C308" s="21" t="s">
        <v>1141</v>
      </c>
      <c r="D308" s="205" t="s">
        <v>443</v>
      </c>
      <c r="E308" s="205"/>
      <c r="F308" s="205"/>
      <c r="G308" s="205"/>
      <c r="H308" s="205">
        <v>34</v>
      </c>
      <c r="I308" s="205"/>
      <c r="J308" s="205">
        <v>30</v>
      </c>
      <c r="K308" s="205"/>
      <c r="L308" s="21">
        <v>28</v>
      </c>
      <c r="M308" s="205">
        <v>92</v>
      </c>
      <c r="N308" s="206"/>
    </row>
    <row r="309" spans="1:14" x14ac:dyDescent="0.85">
      <c r="A309" s="20" t="s">
        <v>1404</v>
      </c>
      <c r="B309" s="21" t="s">
        <v>565</v>
      </c>
      <c r="C309" s="21" t="s">
        <v>1366</v>
      </c>
      <c r="D309" s="205" t="s">
        <v>15</v>
      </c>
      <c r="E309" s="205"/>
      <c r="F309" s="205"/>
      <c r="G309" s="205"/>
      <c r="H309" s="205">
        <v>30</v>
      </c>
      <c r="I309" s="205"/>
      <c r="J309" s="205">
        <v>36</v>
      </c>
      <c r="K309" s="205"/>
      <c r="L309" s="21">
        <v>24</v>
      </c>
      <c r="M309" s="205">
        <v>90</v>
      </c>
      <c r="N309" s="206"/>
    </row>
    <row r="310" spans="1:14" x14ac:dyDescent="0.85">
      <c r="A310" s="20" t="s">
        <v>1404</v>
      </c>
      <c r="B310" s="21" t="s">
        <v>749</v>
      </c>
      <c r="C310" s="21" t="s">
        <v>1356</v>
      </c>
      <c r="D310" s="205" t="s">
        <v>212</v>
      </c>
      <c r="E310" s="205"/>
      <c r="F310" s="205"/>
      <c r="G310" s="205"/>
      <c r="H310" s="205">
        <v>32</v>
      </c>
      <c r="I310" s="205"/>
      <c r="J310" s="205">
        <v>32</v>
      </c>
      <c r="K310" s="205"/>
      <c r="L310" s="21">
        <v>26</v>
      </c>
      <c r="M310" s="205">
        <v>90</v>
      </c>
      <c r="N310" s="206"/>
    </row>
    <row r="311" spans="1:14" x14ac:dyDescent="0.85">
      <c r="A311" s="20" t="s">
        <v>1405</v>
      </c>
      <c r="B311" s="21" t="s">
        <v>562</v>
      </c>
      <c r="C311" s="21" t="s">
        <v>1366</v>
      </c>
      <c r="D311" s="205" t="s">
        <v>561</v>
      </c>
      <c r="E311" s="205"/>
      <c r="F311" s="205"/>
      <c r="G311" s="205"/>
      <c r="H311" s="205">
        <v>26</v>
      </c>
      <c r="I311" s="205"/>
      <c r="J311" s="205">
        <v>38</v>
      </c>
      <c r="K311" s="205"/>
      <c r="L311" s="21">
        <v>22</v>
      </c>
      <c r="M311" s="205">
        <v>86</v>
      </c>
      <c r="N311" s="206"/>
    </row>
    <row r="312" spans="1:14" x14ac:dyDescent="0.85">
      <c r="A312" s="20" t="s">
        <v>1405</v>
      </c>
      <c r="B312" s="21" t="s">
        <v>661</v>
      </c>
      <c r="C312" s="21" t="s">
        <v>1406</v>
      </c>
      <c r="D312" s="205" t="s">
        <v>284</v>
      </c>
      <c r="E312" s="205"/>
      <c r="F312" s="205"/>
      <c r="G312" s="205"/>
      <c r="H312" s="205">
        <v>28</v>
      </c>
      <c r="I312" s="205"/>
      <c r="J312" s="205">
        <v>32</v>
      </c>
      <c r="K312" s="205"/>
      <c r="L312" s="21">
        <v>26</v>
      </c>
      <c r="M312" s="205">
        <v>86</v>
      </c>
      <c r="N312" s="206"/>
    </row>
    <row r="313" spans="1:14" x14ac:dyDescent="0.85">
      <c r="A313" s="20" t="s">
        <v>1405</v>
      </c>
      <c r="B313" s="21" t="s">
        <v>703</v>
      </c>
      <c r="C313" s="21" t="s">
        <v>1363</v>
      </c>
      <c r="D313" s="205" t="s">
        <v>322</v>
      </c>
      <c r="E313" s="205"/>
      <c r="F313" s="205"/>
      <c r="G313" s="205"/>
      <c r="H313" s="205">
        <v>24</v>
      </c>
      <c r="I313" s="205"/>
      <c r="J313" s="205">
        <v>34</v>
      </c>
      <c r="K313" s="205"/>
      <c r="L313" s="21">
        <v>28</v>
      </c>
      <c r="M313" s="205">
        <v>86</v>
      </c>
      <c r="N313" s="206"/>
    </row>
    <row r="314" spans="1:14" x14ac:dyDescent="0.85">
      <c r="A314" s="20" t="s">
        <v>1407</v>
      </c>
      <c r="B314" s="21" t="s">
        <v>591</v>
      </c>
      <c r="C314" s="21" t="s">
        <v>1116</v>
      </c>
      <c r="D314" s="205" t="s">
        <v>92</v>
      </c>
      <c r="E314" s="205"/>
      <c r="F314" s="205"/>
      <c r="G314" s="205"/>
      <c r="H314" s="205">
        <v>26</v>
      </c>
      <c r="I314" s="205"/>
      <c r="J314" s="205">
        <v>34</v>
      </c>
      <c r="K314" s="205"/>
      <c r="L314" s="21">
        <v>24</v>
      </c>
      <c r="M314" s="205">
        <v>84</v>
      </c>
      <c r="N314" s="206"/>
    </row>
    <row r="315" spans="1:14" x14ac:dyDescent="0.85">
      <c r="A315" s="20" t="s">
        <v>1407</v>
      </c>
      <c r="B315" s="21" t="s">
        <v>695</v>
      </c>
      <c r="C315" s="21" t="s">
        <v>1356</v>
      </c>
      <c r="D315" s="205" t="s">
        <v>322</v>
      </c>
      <c r="E315" s="205"/>
      <c r="F315" s="205"/>
      <c r="G315" s="205"/>
      <c r="H315" s="205">
        <v>32</v>
      </c>
      <c r="I315" s="205"/>
      <c r="J315" s="205">
        <v>22</v>
      </c>
      <c r="K315" s="205"/>
      <c r="L315" s="21">
        <v>30</v>
      </c>
      <c r="M315" s="205">
        <v>84</v>
      </c>
      <c r="N315" s="206"/>
    </row>
    <row r="316" spans="1:14" x14ac:dyDescent="0.85">
      <c r="A316" s="20" t="s">
        <v>1408</v>
      </c>
      <c r="B316" s="21" t="s">
        <v>744</v>
      </c>
      <c r="C316" s="21" t="s">
        <v>1377</v>
      </c>
      <c r="D316" s="205" t="s">
        <v>188</v>
      </c>
      <c r="E316" s="205"/>
      <c r="F316" s="205"/>
      <c r="G316" s="205"/>
      <c r="H316" s="205">
        <v>20</v>
      </c>
      <c r="I316" s="205"/>
      <c r="J316" s="205">
        <v>34</v>
      </c>
      <c r="K316" s="205"/>
      <c r="L316" s="21">
        <v>26</v>
      </c>
      <c r="M316" s="205">
        <v>80</v>
      </c>
      <c r="N316" s="206"/>
    </row>
    <row r="317" spans="1:14" x14ac:dyDescent="0.85">
      <c r="A317" s="20" t="s">
        <v>1409</v>
      </c>
      <c r="B317" s="21" t="s">
        <v>595</v>
      </c>
      <c r="C317" s="21" t="s">
        <v>1116</v>
      </c>
      <c r="D317" s="205" t="s">
        <v>92</v>
      </c>
      <c r="E317" s="205"/>
      <c r="F317" s="205"/>
      <c r="G317" s="205"/>
      <c r="H317" s="205">
        <v>30</v>
      </c>
      <c r="I317" s="205"/>
      <c r="J317" s="205">
        <v>24</v>
      </c>
      <c r="K317" s="205"/>
      <c r="L317" s="21">
        <v>24</v>
      </c>
      <c r="M317" s="205">
        <v>78</v>
      </c>
      <c r="N317" s="206"/>
    </row>
    <row r="318" spans="1:14" x14ac:dyDescent="0.85">
      <c r="A318" s="20" t="s">
        <v>1410</v>
      </c>
      <c r="B318" s="21" t="s">
        <v>746</v>
      </c>
      <c r="C318" s="21" t="s">
        <v>1411</v>
      </c>
      <c r="D318" s="205" t="s">
        <v>747</v>
      </c>
      <c r="E318" s="205"/>
      <c r="F318" s="205"/>
      <c r="G318" s="205"/>
      <c r="H318" s="205">
        <v>28</v>
      </c>
      <c r="I318" s="205"/>
      <c r="J318" s="205">
        <v>26</v>
      </c>
      <c r="K318" s="205"/>
      <c r="L318" s="21">
        <v>20</v>
      </c>
      <c r="M318" s="205">
        <v>74</v>
      </c>
      <c r="N318" s="206"/>
    </row>
    <row r="319" spans="1:14" x14ac:dyDescent="0.85">
      <c r="A319" s="20" t="s">
        <v>1412</v>
      </c>
      <c r="B319" s="21" t="s">
        <v>593</v>
      </c>
      <c r="C319" s="21" t="s">
        <v>1116</v>
      </c>
      <c r="D319" s="205" t="s">
        <v>92</v>
      </c>
      <c r="E319" s="205"/>
      <c r="F319" s="205"/>
      <c r="G319" s="205"/>
      <c r="H319" s="205">
        <v>30</v>
      </c>
      <c r="I319" s="205"/>
      <c r="J319" s="205">
        <v>28</v>
      </c>
      <c r="K319" s="205"/>
      <c r="L319" s="21">
        <v>12</v>
      </c>
      <c r="M319" s="205">
        <v>70</v>
      </c>
      <c r="N319" s="206"/>
    </row>
    <row r="320" spans="1:14" x14ac:dyDescent="0.85">
      <c r="A320" s="20" t="s">
        <v>1412</v>
      </c>
      <c r="B320" s="21" t="s">
        <v>743</v>
      </c>
      <c r="C320" s="21" t="s">
        <v>1183</v>
      </c>
      <c r="D320" s="205" t="s">
        <v>309</v>
      </c>
      <c r="E320" s="205"/>
      <c r="F320" s="205"/>
      <c r="G320" s="205"/>
      <c r="H320" s="205">
        <v>26</v>
      </c>
      <c r="I320" s="205"/>
      <c r="J320" s="205">
        <v>28</v>
      </c>
      <c r="K320" s="205"/>
      <c r="L320" s="21">
        <v>16</v>
      </c>
      <c r="M320" s="205">
        <v>70</v>
      </c>
      <c r="N320" s="206"/>
    </row>
    <row r="321" spans="1:14" x14ac:dyDescent="0.85">
      <c r="A321" s="20" t="s">
        <v>1413</v>
      </c>
      <c r="B321" s="21" t="s">
        <v>689</v>
      </c>
      <c r="C321" s="21" t="s">
        <v>1379</v>
      </c>
      <c r="D321" s="205" t="s">
        <v>191</v>
      </c>
      <c r="E321" s="205"/>
      <c r="F321" s="205"/>
      <c r="G321" s="205"/>
      <c r="H321" s="205">
        <v>28</v>
      </c>
      <c r="I321" s="205"/>
      <c r="J321" s="205">
        <v>24</v>
      </c>
      <c r="K321" s="205"/>
      <c r="L321" s="21">
        <v>16</v>
      </c>
      <c r="M321" s="205">
        <v>68</v>
      </c>
      <c r="N321" s="206"/>
    </row>
    <row r="322" spans="1:14" x14ac:dyDescent="0.85">
      <c r="A322" s="20" t="s">
        <v>1414</v>
      </c>
      <c r="B322" s="21" t="s">
        <v>560</v>
      </c>
      <c r="C322" s="21" t="s">
        <v>1366</v>
      </c>
      <c r="D322" s="205" t="s">
        <v>561</v>
      </c>
      <c r="E322" s="205"/>
      <c r="F322" s="205"/>
      <c r="G322" s="205"/>
      <c r="H322" s="205">
        <v>24</v>
      </c>
      <c r="I322" s="205"/>
      <c r="J322" s="205">
        <v>32</v>
      </c>
      <c r="K322" s="205"/>
      <c r="L322" s="21">
        <v>10</v>
      </c>
      <c r="M322" s="205">
        <v>66</v>
      </c>
      <c r="N322" s="206"/>
    </row>
    <row r="323" spans="1:14" x14ac:dyDescent="0.85">
      <c r="A323" s="20" t="s">
        <v>1414</v>
      </c>
      <c r="B323" s="21" t="s">
        <v>673</v>
      </c>
      <c r="C323" s="21" t="s">
        <v>1160</v>
      </c>
      <c r="D323" s="205" t="s">
        <v>295</v>
      </c>
      <c r="E323" s="205"/>
      <c r="F323" s="205"/>
      <c r="G323" s="205"/>
      <c r="H323" s="205">
        <v>30</v>
      </c>
      <c r="I323" s="205"/>
      <c r="J323" s="205">
        <v>24</v>
      </c>
      <c r="K323" s="205"/>
      <c r="L323" s="21">
        <v>12</v>
      </c>
      <c r="M323" s="205">
        <v>66</v>
      </c>
      <c r="N323" s="206"/>
    </row>
    <row r="324" spans="1:14" x14ac:dyDescent="0.85">
      <c r="A324" s="20" t="s">
        <v>1415</v>
      </c>
      <c r="B324" s="21" t="s">
        <v>654</v>
      </c>
      <c r="C324" s="21" t="s">
        <v>1157</v>
      </c>
      <c r="D324" s="205" t="s">
        <v>170</v>
      </c>
      <c r="E324" s="205"/>
      <c r="F324" s="205"/>
      <c r="G324" s="205"/>
      <c r="H324" s="205">
        <v>28</v>
      </c>
      <c r="I324" s="205"/>
      <c r="J324" s="205">
        <v>18</v>
      </c>
      <c r="K324" s="205"/>
      <c r="L324" s="21">
        <v>16</v>
      </c>
      <c r="M324" s="205">
        <v>62</v>
      </c>
      <c r="N324" s="206"/>
    </row>
    <row r="325" spans="1:14" x14ac:dyDescent="0.85">
      <c r="A325" s="20" t="s">
        <v>1415</v>
      </c>
      <c r="B325" s="21" t="s">
        <v>702</v>
      </c>
      <c r="C325" s="21" t="s">
        <v>1363</v>
      </c>
      <c r="D325" s="205" t="s">
        <v>322</v>
      </c>
      <c r="E325" s="205"/>
      <c r="F325" s="205"/>
      <c r="G325" s="205"/>
      <c r="H325" s="205">
        <v>26</v>
      </c>
      <c r="I325" s="205"/>
      <c r="J325" s="205">
        <v>26</v>
      </c>
      <c r="K325" s="205"/>
      <c r="L325" s="21">
        <v>10</v>
      </c>
      <c r="M325" s="205">
        <v>62</v>
      </c>
      <c r="N325" s="206"/>
    </row>
    <row r="326" spans="1:14" x14ac:dyDescent="0.85">
      <c r="A326" s="20" t="s">
        <v>1416</v>
      </c>
      <c r="B326" s="21" t="s">
        <v>669</v>
      </c>
      <c r="C326" s="21" t="s">
        <v>1417</v>
      </c>
      <c r="D326" s="205" t="s">
        <v>466</v>
      </c>
      <c r="E326" s="205"/>
      <c r="F326" s="205"/>
      <c r="G326" s="205"/>
      <c r="H326" s="205">
        <v>22</v>
      </c>
      <c r="I326" s="205"/>
      <c r="J326" s="205">
        <v>24</v>
      </c>
      <c r="K326" s="205"/>
      <c r="L326" s="21">
        <v>14</v>
      </c>
      <c r="M326" s="205">
        <v>60</v>
      </c>
      <c r="N326" s="206"/>
    </row>
    <row r="327" spans="1:14" x14ac:dyDescent="0.85">
      <c r="A327" s="20" t="s">
        <v>1416</v>
      </c>
      <c r="B327" s="21" t="s">
        <v>697</v>
      </c>
      <c r="C327" s="21" t="s">
        <v>1145</v>
      </c>
      <c r="D327" s="205" t="s">
        <v>322</v>
      </c>
      <c r="E327" s="205"/>
      <c r="F327" s="205"/>
      <c r="G327" s="205"/>
      <c r="H327" s="205">
        <v>22</v>
      </c>
      <c r="I327" s="205"/>
      <c r="J327" s="205">
        <v>22</v>
      </c>
      <c r="K327" s="205"/>
      <c r="L327" s="21">
        <v>16</v>
      </c>
      <c r="M327" s="205">
        <v>60</v>
      </c>
      <c r="N327" s="206"/>
    </row>
    <row r="328" spans="1:14" x14ac:dyDescent="0.85">
      <c r="A328" s="20" t="s">
        <v>1418</v>
      </c>
      <c r="B328" s="21" t="s">
        <v>688</v>
      </c>
      <c r="C328" s="21" t="s">
        <v>1379</v>
      </c>
      <c r="D328" s="205" t="s">
        <v>191</v>
      </c>
      <c r="E328" s="205"/>
      <c r="F328" s="205"/>
      <c r="G328" s="205"/>
      <c r="H328" s="205">
        <v>20</v>
      </c>
      <c r="I328" s="205"/>
      <c r="J328" s="205">
        <v>24</v>
      </c>
      <c r="K328" s="205"/>
      <c r="L328" s="21">
        <v>12</v>
      </c>
      <c r="M328" s="205">
        <v>56</v>
      </c>
      <c r="N328" s="206"/>
    </row>
    <row r="329" spans="1:14" x14ac:dyDescent="0.85">
      <c r="A329" s="20" t="s">
        <v>1418</v>
      </c>
      <c r="B329" s="21" t="s">
        <v>748</v>
      </c>
      <c r="C329" s="21" t="s">
        <v>1419</v>
      </c>
      <c r="D329" s="205" t="s">
        <v>541</v>
      </c>
      <c r="E329" s="205"/>
      <c r="F329" s="205"/>
      <c r="G329" s="205"/>
      <c r="H329" s="205">
        <v>14</v>
      </c>
      <c r="I329" s="205"/>
      <c r="J329" s="205">
        <v>16</v>
      </c>
      <c r="K329" s="205"/>
      <c r="L329" s="21">
        <v>26</v>
      </c>
      <c r="M329" s="205">
        <v>56</v>
      </c>
      <c r="N329" s="206"/>
    </row>
    <row r="330" spans="1:14" x14ac:dyDescent="0.85">
      <c r="A330" s="20" t="s">
        <v>1420</v>
      </c>
      <c r="B330" s="21" t="s">
        <v>699</v>
      </c>
      <c r="C330" s="21" t="s">
        <v>1145</v>
      </c>
      <c r="D330" s="205" t="s">
        <v>322</v>
      </c>
      <c r="E330" s="205"/>
      <c r="F330" s="205"/>
      <c r="G330" s="205"/>
      <c r="H330" s="205">
        <v>20</v>
      </c>
      <c r="I330" s="205"/>
      <c r="J330" s="205">
        <v>22</v>
      </c>
      <c r="K330" s="205"/>
      <c r="L330" s="21">
        <v>12</v>
      </c>
      <c r="M330" s="205">
        <v>54</v>
      </c>
      <c r="N330" s="206"/>
    </row>
    <row r="331" spans="1:14" x14ac:dyDescent="0.85">
      <c r="A331" s="20" t="s">
        <v>1421</v>
      </c>
      <c r="B331" s="21" t="s">
        <v>634</v>
      </c>
      <c r="C331" s="21" t="s">
        <v>1157</v>
      </c>
      <c r="D331" s="205" t="s">
        <v>443</v>
      </c>
      <c r="E331" s="205"/>
      <c r="F331" s="205"/>
      <c r="G331" s="205"/>
      <c r="H331" s="205">
        <v>16</v>
      </c>
      <c r="I331" s="205"/>
      <c r="J331" s="205">
        <v>18</v>
      </c>
      <c r="K331" s="205"/>
      <c r="L331" s="21">
        <v>16</v>
      </c>
      <c r="M331" s="205">
        <v>50</v>
      </c>
      <c r="N331" s="206"/>
    </row>
    <row r="332" spans="1:14" x14ac:dyDescent="0.85">
      <c r="A332" s="20" t="s">
        <v>1422</v>
      </c>
      <c r="B332" s="21" t="s">
        <v>696</v>
      </c>
      <c r="C332" s="21" t="s">
        <v>1145</v>
      </c>
      <c r="D332" s="205" t="s">
        <v>322</v>
      </c>
      <c r="E332" s="205"/>
      <c r="F332" s="205"/>
      <c r="G332" s="205"/>
      <c r="H332" s="205">
        <v>16</v>
      </c>
      <c r="I332" s="205"/>
      <c r="J332" s="205">
        <v>16</v>
      </c>
      <c r="K332" s="205"/>
      <c r="L332" s="21">
        <v>14</v>
      </c>
      <c r="M332" s="205">
        <v>46</v>
      </c>
      <c r="N332" s="206"/>
    </row>
    <row r="333" spans="1:14" x14ac:dyDescent="0.85">
      <c r="A333" s="20" t="s">
        <v>1423</v>
      </c>
      <c r="B333" s="21" t="s">
        <v>700</v>
      </c>
      <c r="C333" s="21" t="s">
        <v>1145</v>
      </c>
      <c r="D333" s="205" t="s">
        <v>322</v>
      </c>
      <c r="E333" s="205"/>
      <c r="F333" s="205"/>
      <c r="G333" s="205"/>
      <c r="H333" s="205">
        <v>16</v>
      </c>
      <c r="I333" s="205"/>
      <c r="J333" s="205">
        <v>16</v>
      </c>
      <c r="K333" s="205"/>
      <c r="L333" s="21">
        <v>8</v>
      </c>
      <c r="M333" s="205">
        <v>40</v>
      </c>
      <c r="N333" s="206"/>
    </row>
    <row r="334" spans="1:14" x14ac:dyDescent="0.85">
      <c r="A334" s="20" t="s">
        <v>1424</v>
      </c>
      <c r="B334" s="21" t="s">
        <v>644</v>
      </c>
      <c r="C334" s="21" t="s">
        <v>1157</v>
      </c>
      <c r="D334" s="205" t="s">
        <v>275</v>
      </c>
      <c r="E334" s="205"/>
      <c r="F334" s="205"/>
      <c r="G334" s="205"/>
      <c r="H334" s="205">
        <v>0</v>
      </c>
      <c r="I334" s="205"/>
      <c r="J334" s="205">
        <v>0</v>
      </c>
      <c r="K334" s="205"/>
      <c r="L334" s="21">
        <v>0</v>
      </c>
      <c r="M334" s="205">
        <v>0</v>
      </c>
      <c r="N334" s="206"/>
    </row>
    <row r="335" spans="1:14" x14ac:dyDescent="0.85">
      <c r="A335" s="20" t="s">
        <v>1424</v>
      </c>
      <c r="B335" s="21" t="s">
        <v>668</v>
      </c>
      <c r="C335" s="21" t="s">
        <v>1376</v>
      </c>
      <c r="D335" s="205" t="s">
        <v>13</v>
      </c>
      <c r="E335" s="205"/>
      <c r="F335" s="205"/>
      <c r="G335" s="205"/>
      <c r="H335" s="205">
        <v>0</v>
      </c>
      <c r="I335" s="205"/>
      <c r="J335" s="205">
        <v>0</v>
      </c>
      <c r="K335" s="205"/>
      <c r="L335" s="21">
        <v>0</v>
      </c>
      <c r="M335" s="205">
        <v>0</v>
      </c>
      <c r="N335" s="206"/>
    </row>
    <row r="336" spans="1:14" x14ac:dyDescent="0.85">
      <c r="A336" s="22" t="s">
        <v>1424</v>
      </c>
      <c r="B336" s="23" t="s">
        <v>698</v>
      </c>
      <c r="C336" s="23" t="s">
        <v>1145</v>
      </c>
      <c r="D336" s="257" t="s">
        <v>322</v>
      </c>
      <c r="E336" s="257"/>
      <c r="F336" s="257"/>
      <c r="G336" s="257"/>
      <c r="H336" s="257">
        <v>0</v>
      </c>
      <c r="I336" s="257"/>
      <c r="J336" s="257">
        <v>0</v>
      </c>
      <c r="K336" s="257"/>
      <c r="L336" s="23">
        <v>0</v>
      </c>
      <c r="M336" s="257">
        <v>0</v>
      </c>
      <c r="N336" s="260"/>
    </row>
  </sheetData>
  <mergeCells count="1113">
    <mergeCell ref="M331:N331"/>
    <mergeCell ref="M332:N332"/>
    <mergeCell ref="M333:N333"/>
    <mergeCell ref="M334:N334"/>
    <mergeCell ref="M335:N335"/>
    <mergeCell ref="M336:N336"/>
    <mergeCell ref="M325:N325"/>
    <mergeCell ref="M326:N326"/>
    <mergeCell ref="M327:N327"/>
    <mergeCell ref="M328:N328"/>
    <mergeCell ref="M329:N329"/>
    <mergeCell ref="M330:N330"/>
    <mergeCell ref="M319:N319"/>
    <mergeCell ref="M320:N320"/>
    <mergeCell ref="M321:N321"/>
    <mergeCell ref="M322:N322"/>
    <mergeCell ref="M323:N323"/>
    <mergeCell ref="M324:N324"/>
    <mergeCell ref="M313:N313"/>
    <mergeCell ref="M314:N314"/>
    <mergeCell ref="M315:N315"/>
    <mergeCell ref="M316:N316"/>
    <mergeCell ref="M317:N317"/>
    <mergeCell ref="M318:N318"/>
    <mergeCell ref="M307:N307"/>
    <mergeCell ref="M308:N308"/>
    <mergeCell ref="M309:N309"/>
    <mergeCell ref="M310:N310"/>
    <mergeCell ref="M311:N311"/>
    <mergeCell ref="M312:N312"/>
    <mergeCell ref="J336:K336"/>
    <mergeCell ref="J330:K330"/>
    <mergeCell ref="J331:K331"/>
    <mergeCell ref="J332:K332"/>
    <mergeCell ref="J333:K333"/>
    <mergeCell ref="J334:K334"/>
    <mergeCell ref="J335:K335"/>
    <mergeCell ref="J324:K324"/>
    <mergeCell ref="J325:K325"/>
    <mergeCell ref="J326:K326"/>
    <mergeCell ref="J327:K327"/>
    <mergeCell ref="J328:K328"/>
    <mergeCell ref="J329:K329"/>
    <mergeCell ref="J318:K318"/>
    <mergeCell ref="J319:K319"/>
    <mergeCell ref="J320:K320"/>
    <mergeCell ref="J321:K321"/>
    <mergeCell ref="J322:K322"/>
    <mergeCell ref="J323:K323"/>
    <mergeCell ref="J312:K312"/>
    <mergeCell ref="J313:K313"/>
    <mergeCell ref="J314:K314"/>
    <mergeCell ref="J315:K315"/>
    <mergeCell ref="J316:K316"/>
    <mergeCell ref="J317:K317"/>
    <mergeCell ref="J307:K307"/>
    <mergeCell ref="J308:K308"/>
    <mergeCell ref="J309:K309"/>
    <mergeCell ref="J310:K310"/>
    <mergeCell ref="J311:K311"/>
    <mergeCell ref="H331:I331"/>
    <mergeCell ref="H332:I332"/>
    <mergeCell ref="H333:I333"/>
    <mergeCell ref="H334:I334"/>
    <mergeCell ref="H335:I335"/>
    <mergeCell ref="H336:I336"/>
    <mergeCell ref="H325:I325"/>
    <mergeCell ref="H326:I326"/>
    <mergeCell ref="H327:I327"/>
    <mergeCell ref="H328:I328"/>
    <mergeCell ref="H329:I329"/>
    <mergeCell ref="H330:I330"/>
    <mergeCell ref="H319:I319"/>
    <mergeCell ref="H320:I320"/>
    <mergeCell ref="H321:I321"/>
    <mergeCell ref="H322:I322"/>
    <mergeCell ref="H323:I323"/>
    <mergeCell ref="H324:I324"/>
    <mergeCell ref="H313:I313"/>
    <mergeCell ref="H314:I314"/>
    <mergeCell ref="H315:I315"/>
    <mergeCell ref="H316:I316"/>
    <mergeCell ref="H317:I317"/>
    <mergeCell ref="H318:I318"/>
    <mergeCell ref="H307:I307"/>
    <mergeCell ref="H308:I308"/>
    <mergeCell ref="H309:I309"/>
    <mergeCell ref="H310:I310"/>
    <mergeCell ref="H311:I311"/>
    <mergeCell ref="H312:I312"/>
    <mergeCell ref="D331:G331"/>
    <mergeCell ref="D332:G332"/>
    <mergeCell ref="D333:G333"/>
    <mergeCell ref="D334:G334"/>
    <mergeCell ref="D335:G335"/>
    <mergeCell ref="D336:G336"/>
    <mergeCell ref="D325:G325"/>
    <mergeCell ref="D326:G326"/>
    <mergeCell ref="D327:G327"/>
    <mergeCell ref="D328:G328"/>
    <mergeCell ref="D329:G329"/>
    <mergeCell ref="D330:G330"/>
    <mergeCell ref="D319:G319"/>
    <mergeCell ref="D320:G320"/>
    <mergeCell ref="D321:G321"/>
    <mergeCell ref="D322:G322"/>
    <mergeCell ref="D323:G323"/>
    <mergeCell ref="D324:G324"/>
    <mergeCell ref="D313:G313"/>
    <mergeCell ref="D314:G314"/>
    <mergeCell ref="D315:G315"/>
    <mergeCell ref="D316:G316"/>
    <mergeCell ref="D317:G317"/>
    <mergeCell ref="D318:G318"/>
    <mergeCell ref="D307:G307"/>
    <mergeCell ref="D308:G308"/>
    <mergeCell ref="D309:G309"/>
    <mergeCell ref="D310:G310"/>
    <mergeCell ref="D311:G311"/>
    <mergeCell ref="D312:G312"/>
    <mergeCell ref="N137:N138"/>
    <mergeCell ref="J139:J141"/>
    <mergeCell ref="K139:L140"/>
    <mergeCell ref="M139:M140"/>
    <mergeCell ref="N139:N140"/>
    <mergeCell ref="D140:G142"/>
    <mergeCell ref="K141:L142"/>
    <mergeCell ref="M141:M142"/>
    <mergeCell ref="N141:N142"/>
    <mergeCell ref="A137:A142"/>
    <mergeCell ref="B137:C142"/>
    <mergeCell ref="D137:G139"/>
    <mergeCell ref="H137:I142"/>
    <mergeCell ref="K137:L138"/>
    <mergeCell ref="M137:M138"/>
    <mergeCell ref="H303:I303"/>
    <mergeCell ref="J303:K303"/>
    <mergeCell ref="M303:N303"/>
    <mergeCell ref="D300:G300"/>
    <mergeCell ref="H300:I300"/>
    <mergeCell ref="J300:K300"/>
    <mergeCell ref="M300:N300"/>
    <mergeCell ref="D301:G301"/>
    <mergeCell ref="H301:I301"/>
    <mergeCell ref="J301:K301"/>
    <mergeCell ref="M301:N301"/>
    <mergeCell ref="M135:M136"/>
    <mergeCell ref="N135:N136"/>
    <mergeCell ref="D306:G306"/>
    <mergeCell ref="H306:I306"/>
    <mergeCell ref="J306:K306"/>
    <mergeCell ref="M306:N306"/>
    <mergeCell ref="A131:A136"/>
    <mergeCell ref="B131:C136"/>
    <mergeCell ref="D131:G133"/>
    <mergeCell ref="H131:I136"/>
    <mergeCell ref="K131:L132"/>
    <mergeCell ref="M131:M132"/>
    <mergeCell ref="D304:G304"/>
    <mergeCell ref="H304:I304"/>
    <mergeCell ref="J304:K304"/>
    <mergeCell ref="M304:N304"/>
    <mergeCell ref="D305:G305"/>
    <mergeCell ref="H305:I305"/>
    <mergeCell ref="J305:K305"/>
    <mergeCell ref="M305:N305"/>
    <mergeCell ref="D302:G302"/>
    <mergeCell ref="H302:I302"/>
    <mergeCell ref="J302:K302"/>
    <mergeCell ref="M302:N302"/>
    <mergeCell ref="D303:G303"/>
    <mergeCell ref="D298:G298"/>
    <mergeCell ref="H298:I298"/>
    <mergeCell ref="J298:K298"/>
    <mergeCell ref="M298:N298"/>
    <mergeCell ref="D299:G299"/>
    <mergeCell ref="H299:I299"/>
    <mergeCell ref="J299:K299"/>
    <mergeCell ref="M299:N299"/>
    <mergeCell ref="D296:G296"/>
    <mergeCell ref="H296:I296"/>
    <mergeCell ref="J296:K296"/>
    <mergeCell ref="M296:N296"/>
    <mergeCell ref="D297:G297"/>
    <mergeCell ref="H297:I297"/>
    <mergeCell ref="J297:K297"/>
    <mergeCell ref="M297:N297"/>
    <mergeCell ref="D294:G294"/>
    <mergeCell ref="H294:I294"/>
    <mergeCell ref="J294:K294"/>
    <mergeCell ref="M294:N294"/>
    <mergeCell ref="D295:G295"/>
    <mergeCell ref="H295:I295"/>
    <mergeCell ref="J295:K295"/>
    <mergeCell ref="M295:N295"/>
    <mergeCell ref="D292:G292"/>
    <mergeCell ref="H292:I292"/>
    <mergeCell ref="J292:K292"/>
    <mergeCell ref="M292:N292"/>
    <mergeCell ref="D293:G293"/>
    <mergeCell ref="H293:I293"/>
    <mergeCell ref="J293:K293"/>
    <mergeCell ref="M293:N293"/>
    <mergeCell ref="D290:G290"/>
    <mergeCell ref="H290:I290"/>
    <mergeCell ref="J290:K290"/>
    <mergeCell ref="M290:N290"/>
    <mergeCell ref="D291:G291"/>
    <mergeCell ref="H291:I291"/>
    <mergeCell ref="J291:K291"/>
    <mergeCell ref="M291:N291"/>
    <mergeCell ref="D288:G288"/>
    <mergeCell ref="H288:I288"/>
    <mergeCell ref="J288:K288"/>
    <mergeCell ref="M288:N288"/>
    <mergeCell ref="D289:G289"/>
    <mergeCell ref="H289:I289"/>
    <mergeCell ref="J289:K289"/>
    <mergeCell ref="M289:N289"/>
    <mergeCell ref="D286:G286"/>
    <mergeCell ref="H286:I286"/>
    <mergeCell ref="J286:K286"/>
    <mergeCell ref="M286:N286"/>
    <mergeCell ref="D287:G287"/>
    <mergeCell ref="H287:I287"/>
    <mergeCell ref="J287:K287"/>
    <mergeCell ref="M287:N287"/>
    <mergeCell ref="D284:G284"/>
    <mergeCell ref="H284:I284"/>
    <mergeCell ref="J284:K284"/>
    <mergeCell ref="M284:N284"/>
    <mergeCell ref="D285:G285"/>
    <mergeCell ref="H285:I285"/>
    <mergeCell ref="J285:K285"/>
    <mergeCell ref="M285:N285"/>
    <mergeCell ref="D282:G282"/>
    <mergeCell ref="H282:I282"/>
    <mergeCell ref="J282:K282"/>
    <mergeCell ref="M282:N282"/>
    <mergeCell ref="D283:G283"/>
    <mergeCell ref="H283:I283"/>
    <mergeCell ref="J283:K283"/>
    <mergeCell ref="M283:N283"/>
    <mergeCell ref="D280:G280"/>
    <mergeCell ref="H280:I280"/>
    <mergeCell ref="J280:K280"/>
    <mergeCell ref="M280:N280"/>
    <mergeCell ref="D281:G281"/>
    <mergeCell ref="H281:I281"/>
    <mergeCell ref="J281:K281"/>
    <mergeCell ref="M281:N281"/>
    <mergeCell ref="D278:G278"/>
    <mergeCell ref="H278:I278"/>
    <mergeCell ref="J278:K278"/>
    <mergeCell ref="M278:N278"/>
    <mergeCell ref="D279:G279"/>
    <mergeCell ref="H279:I279"/>
    <mergeCell ref="J279:K279"/>
    <mergeCell ref="M279:N279"/>
    <mergeCell ref="D276:G276"/>
    <mergeCell ref="H276:I276"/>
    <mergeCell ref="J276:K276"/>
    <mergeCell ref="M276:N276"/>
    <mergeCell ref="D277:G277"/>
    <mergeCell ref="H277:I277"/>
    <mergeCell ref="J277:K277"/>
    <mergeCell ref="M277:N277"/>
    <mergeCell ref="D274:G274"/>
    <mergeCell ref="H274:I274"/>
    <mergeCell ref="J274:K274"/>
    <mergeCell ref="M274:N274"/>
    <mergeCell ref="D275:G275"/>
    <mergeCell ref="H275:I275"/>
    <mergeCell ref="J275:K275"/>
    <mergeCell ref="M275:N275"/>
    <mergeCell ref="D272:G272"/>
    <mergeCell ref="H272:I272"/>
    <mergeCell ref="J272:K272"/>
    <mergeCell ref="M272:N272"/>
    <mergeCell ref="D273:G273"/>
    <mergeCell ref="H273:I273"/>
    <mergeCell ref="J273:K273"/>
    <mergeCell ref="M273:N273"/>
    <mergeCell ref="D270:G270"/>
    <mergeCell ref="H270:I270"/>
    <mergeCell ref="J270:K270"/>
    <mergeCell ref="M270:N270"/>
    <mergeCell ref="D271:G271"/>
    <mergeCell ref="H271:I271"/>
    <mergeCell ref="J271:K271"/>
    <mergeCell ref="M271:N271"/>
    <mergeCell ref="D268:G268"/>
    <mergeCell ref="H268:I268"/>
    <mergeCell ref="J268:K268"/>
    <mergeCell ref="M268:N268"/>
    <mergeCell ref="D269:G269"/>
    <mergeCell ref="H269:I269"/>
    <mergeCell ref="J269:K269"/>
    <mergeCell ref="M269:N269"/>
    <mergeCell ref="D266:G266"/>
    <mergeCell ref="H266:I266"/>
    <mergeCell ref="J266:K266"/>
    <mergeCell ref="M266:N266"/>
    <mergeCell ref="D267:G267"/>
    <mergeCell ref="H267:I267"/>
    <mergeCell ref="J267:K267"/>
    <mergeCell ref="M267:N267"/>
    <mergeCell ref="D264:G264"/>
    <mergeCell ref="H264:I264"/>
    <mergeCell ref="J264:K264"/>
    <mergeCell ref="M264:N264"/>
    <mergeCell ref="D265:G265"/>
    <mergeCell ref="H265:I265"/>
    <mergeCell ref="J265:K265"/>
    <mergeCell ref="M265:N265"/>
    <mergeCell ref="D262:G262"/>
    <mergeCell ref="H262:I262"/>
    <mergeCell ref="J262:K262"/>
    <mergeCell ref="M262:N262"/>
    <mergeCell ref="D263:G263"/>
    <mergeCell ref="H263:I263"/>
    <mergeCell ref="J263:K263"/>
    <mergeCell ref="M263:N263"/>
    <mergeCell ref="D260:G260"/>
    <mergeCell ref="H260:I260"/>
    <mergeCell ref="J260:K260"/>
    <mergeCell ref="M260:N260"/>
    <mergeCell ref="D261:G261"/>
    <mergeCell ref="H261:I261"/>
    <mergeCell ref="J261:K261"/>
    <mergeCell ref="M261:N261"/>
    <mergeCell ref="D258:G258"/>
    <mergeCell ref="H258:I258"/>
    <mergeCell ref="J258:K258"/>
    <mergeCell ref="M258:N258"/>
    <mergeCell ref="D259:G259"/>
    <mergeCell ref="H259:I259"/>
    <mergeCell ref="J259:K259"/>
    <mergeCell ref="M259:N259"/>
    <mergeCell ref="D256:G256"/>
    <mergeCell ref="H256:I256"/>
    <mergeCell ref="J256:K256"/>
    <mergeCell ref="M256:N256"/>
    <mergeCell ref="D257:G257"/>
    <mergeCell ref="H257:I257"/>
    <mergeCell ref="J257:K257"/>
    <mergeCell ref="M257:N257"/>
    <mergeCell ref="D254:G254"/>
    <mergeCell ref="H254:I254"/>
    <mergeCell ref="J254:K254"/>
    <mergeCell ref="M254:N254"/>
    <mergeCell ref="D255:G255"/>
    <mergeCell ref="H255:I255"/>
    <mergeCell ref="J255:K255"/>
    <mergeCell ref="M255:N255"/>
    <mergeCell ref="D252:G252"/>
    <mergeCell ref="H252:I252"/>
    <mergeCell ref="J252:K252"/>
    <mergeCell ref="M252:N252"/>
    <mergeCell ref="D253:G253"/>
    <mergeCell ref="H253:I253"/>
    <mergeCell ref="J253:K253"/>
    <mergeCell ref="M253:N253"/>
    <mergeCell ref="D250:G250"/>
    <mergeCell ref="H250:I250"/>
    <mergeCell ref="J250:K250"/>
    <mergeCell ref="M250:N250"/>
    <mergeCell ref="D251:G251"/>
    <mergeCell ref="H251:I251"/>
    <mergeCell ref="J251:K251"/>
    <mergeCell ref="M251:N251"/>
    <mergeCell ref="D248:G248"/>
    <mergeCell ref="H248:I248"/>
    <mergeCell ref="J248:K248"/>
    <mergeCell ref="M248:N248"/>
    <mergeCell ref="D249:G249"/>
    <mergeCell ref="H249:I249"/>
    <mergeCell ref="J249:K249"/>
    <mergeCell ref="M249:N249"/>
    <mergeCell ref="D246:G246"/>
    <mergeCell ref="H246:I246"/>
    <mergeCell ref="J246:K246"/>
    <mergeCell ref="M246:N246"/>
    <mergeCell ref="D247:G247"/>
    <mergeCell ref="H247:I247"/>
    <mergeCell ref="J247:K247"/>
    <mergeCell ref="M247:N247"/>
    <mergeCell ref="D244:G244"/>
    <mergeCell ref="H244:I244"/>
    <mergeCell ref="J244:K244"/>
    <mergeCell ref="M244:N244"/>
    <mergeCell ref="D245:G245"/>
    <mergeCell ref="H245:I245"/>
    <mergeCell ref="J245:K245"/>
    <mergeCell ref="M245:N245"/>
    <mergeCell ref="D242:G242"/>
    <mergeCell ref="H242:I242"/>
    <mergeCell ref="J242:K242"/>
    <mergeCell ref="M242:N242"/>
    <mergeCell ref="D243:G243"/>
    <mergeCell ref="H243:I243"/>
    <mergeCell ref="J243:K243"/>
    <mergeCell ref="M243:N243"/>
    <mergeCell ref="D240:G240"/>
    <mergeCell ref="H240:I240"/>
    <mergeCell ref="J240:K240"/>
    <mergeCell ref="M240:N240"/>
    <mergeCell ref="D241:G241"/>
    <mergeCell ref="H241:I241"/>
    <mergeCell ref="J241:K241"/>
    <mergeCell ref="M241:N241"/>
    <mergeCell ref="D238:G238"/>
    <mergeCell ref="H238:I238"/>
    <mergeCell ref="J238:K238"/>
    <mergeCell ref="M238:N238"/>
    <mergeCell ref="D239:G239"/>
    <mergeCell ref="H239:I239"/>
    <mergeCell ref="J239:K239"/>
    <mergeCell ref="M239:N239"/>
    <mergeCell ref="D236:G236"/>
    <mergeCell ref="H236:I236"/>
    <mergeCell ref="J236:K236"/>
    <mergeCell ref="M236:N236"/>
    <mergeCell ref="D237:G237"/>
    <mergeCell ref="H237:I237"/>
    <mergeCell ref="J237:K237"/>
    <mergeCell ref="M237:N237"/>
    <mergeCell ref="D234:G234"/>
    <mergeCell ref="H234:I234"/>
    <mergeCell ref="J234:K234"/>
    <mergeCell ref="M234:N234"/>
    <mergeCell ref="D235:G235"/>
    <mergeCell ref="H235:I235"/>
    <mergeCell ref="J235:K235"/>
    <mergeCell ref="M235:N235"/>
    <mergeCell ref="D232:G232"/>
    <mergeCell ref="H232:I232"/>
    <mergeCell ref="J232:K232"/>
    <mergeCell ref="M232:N232"/>
    <mergeCell ref="D233:G233"/>
    <mergeCell ref="H233:I233"/>
    <mergeCell ref="J233:K233"/>
    <mergeCell ref="M233:N233"/>
    <mergeCell ref="D230:G230"/>
    <mergeCell ref="H230:I230"/>
    <mergeCell ref="J230:K230"/>
    <mergeCell ref="M230:N230"/>
    <mergeCell ref="D231:G231"/>
    <mergeCell ref="H231:I231"/>
    <mergeCell ref="J231:K231"/>
    <mergeCell ref="M231:N231"/>
    <mergeCell ref="D228:G228"/>
    <mergeCell ref="H228:I228"/>
    <mergeCell ref="J228:K228"/>
    <mergeCell ref="M228:N228"/>
    <mergeCell ref="D229:G229"/>
    <mergeCell ref="H229:I229"/>
    <mergeCell ref="J229:K229"/>
    <mergeCell ref="M229:N229"/>
    <mergeCell ref="D226:G226"/>
    <mergeCell ref="H226:I226"/>
    <mergeCell ref="J226:K226"/>
    <mergeCell ref="M226:N226"/>
    <mergeCell ref="D227:G227"/>
    <mergeCell ref="H227:I227"/>
    <mergeCell ref="J227:K227"/>
    <mergeCell ref="M227:N227"/>
    <mergeCell ref="D224:G224"/>
    <mergeCell ref="H224:I224"/>
    <mergeCell ref="J224:K224"/>
    <mergeCell ref="M224:N224"/>
    <mergeCell ref="D225:G225"/>
    <mergeCell ref="H225:I225"/>
    <mergeCell ref="J225:K225"/>
    <mergeCell ref="M225:N225"/>
    <mergeCell ref="D222:G222"/>
    <mergeCell ref="H222:I222"/>
    <mergeCell ref="J222:K222"/>
    <mergeCell ref="M222:N222"/>
    <mergeCell ref="D223:G223"/>
    <mergeCell ref="H223:I223"/>
    <mergeCell ref="J223:K223"/>
    <mergeCell ref="M223:N223"/>
    <mergeCell ref="D220:G220"/>
    <mergeCell ref="H220:I220"/>
    <mergeCell ref="J220:K220"/>
    <mergeCell ref="M220:N220"/>
    <mergeCell ref="D221:G221"/>
    <mergeCell ref="H221:I221"/>
    <mergeCell ref="J221:K221"/>
    <mergeCell ref="M221:N221"/>
    <mergeCell ref="D218:G218"/>
    <mergeCell ref="H218:I218"/>
    <mergeCell ref="J218:K218"/>
    <mergeCell ref="M218:N218"/>
    <mergeCell ref="D219:G219"/>
    <mergeCell ref="H219:I219"/>
    <mergeCell ref="J219:K219"/>
    <mergeCell ref="M219:N219"/>
    <mergeCell ref="D216:G216"/>
    <mergeCell ref="H216:I216"/>
    <mergeCell ref="J216:K216"/>
    <mergeCell ref="M216:N216"/>
    <mergeCell ref="D217:G217"/>
    <mergeCell ref="H217:I217"/>
    <mergeCell ref="J217:K217"/>
    <mergeCell ref="M217:N217"/>
    <mergeCell ref="D214:G214"/>
    <mergeCell ref="H214:I214"/>
    <mergeCell ref="J214:K214"/>
    <mergeCell ref="M214:N214"/>
    <mergeCell ref="D215:G215"/>
    <mergeCell ref="H215:I215"/>
    <mergeCell ref="J215:K215"/>
    <mergeCell ref="M215:N215"/>
    <mergeCell ref="D212:G212"/>
    <mergeCell ref="H212:I212"/>
    <mergeCell ref="J212:K212"/>
    <mergeCell ref="M212:N212"/>
    <mergeCell ref="D213:G213"/>
    <mergeCell ref="H213:I213"/>
    <mergeCell ref="J213:K213"/>
    <mergeCell ref="M213:N213"/>
    <mergeCell ref="D210:G210"/>
    <mergeCell ref="H210:I210"/>
    <mergeCell ref="J210:K210"/>
    <mergeCell ref="M210:N210"/>
    <mergeCell ref="D211:G211"/>
    <mergeCell ref="H211:I211"/>
    <mergeCell ref="J211:K211"/>
    <mergeCell ref="M211:N211"/>
    <mergeCell ref="D208:G208"/>
    <mergeCell ref="H208:I208"/>
    <mergeCell ref="J208:K208"/>
    <mergeCell ref="M208:N208"/>
    <mergeCell ref="D209:G209"/>
    <mergeCell ref="H209:I209"/>
    <mergeCell ref="J209:K209"/>
    <mergeCell ref="M209:N209"/>
    <mergeCell ref="D206:G206"/>
    <mergeCell ref="H206:I206"/>
    <mergeCell ref="J206:K206"/>
    <mergeCell ref="M206:N206"/>
    <mergeCell ref="D207:G207"/>
    <mergeCell ref="H207:I207"/>
    <mergeCell ref="J207:K207"/>
    <mergeCell ref="M207:N207"/>
    <mergeCell ref="D204:G204"/>
    <mergeCell ref="H204:I204"/>
    <mergeCell ref="J204:K204"/>
    <mergeCell ref="M204:N204"/>
    <mergeCell ref="D205:G205"/>
    <mergeCell ref="H205:I205"/>
    <mergeCell ref="J205:K205"/>
    <mergeCell ref="M205:N205"/>
    <mergeCell ref="D202:G202"/>
    <mergeCell ref="H202:I202"/>
    <mergeCell ref="J202:K202"/>
    <mergeCell ref="M202:N202"/>
    <mergeCell ref="D203:G203"/>
    <mergeCell ref="H203:I203"/>
    <mergeCell ref="J203:K203"/>
    <mergeCell ref="M203:N203"/>
    <mergeCell ref="D200:G200"/>
    <mergeCell ref="H200:I200"/>
    <mergeCell ref="J200:K200"/>
    <mergeCell ref="M200:N200"/>
    <mergeCell ref="D201:G201"/>
    <mergeCell ref="H201:I201"/>
    <mergeCell ref="J201:K201"/>
    <mergeCell ref="M201:N201"/>
    <mergeCell ref="D198:G198"/>
    <mergeCell ref="H198:I198"/>
    <mergeCell ref="J198:K198"/>
    <mergeCell ref="M198:N198"/>
    <mergeCell ref="D199:G199"/>
    <mergeCell ref="H199:I199"/>
    <mergeCell ref="J199:K199"/>
    <mergeCell ref="M199:N199"/>
    <mergeCell ref="D196:G196"/>
    <mergeCell ref="H196:I196"/>
    <mergeCell ref="J196:K196"/>
    <mergeCell ref="M196:N196"/>
    <mergeCell ref="D197:G197"/>
    <mergeCell ref="H197:I197"/>
    <mergeCell ref="J197:K197"/>
    <mergeCell ref="M197:N197"/>
    <mergeCell ref="D194:G194"/>
    <mergeCell ref="H194:I194"/>
    <mergeCell ref="J194:K194"/>
    <mergeCell ref="M194:N194"/>
    <mergeCell ref="D195:G195"/>
    <mergeCell ref="H195:I195"/>
    <mergeCell ref="J195:K195"/>
    <mergeCell ref="M195:N195"/>
    <mergeCell ref="D192:G192"/>
    <mergeCell ref="H192:I192"/>
    <mergeCell ref="J192:K192"/>
    <mergeCell ref="M192:N192"/>
    <mergeCell ref="D193:G193"/>
    <mergeCell ref="H193:I193"/>
    <mergeCell ref="J193:K193"/>
    <mergeCell ref="M193:N193"/>
    <mergeCell ref="D190:G190"/>
    <mergeCell ref="H190:I190"/>
    <mergeCell ref="J190:K190"/>
    <mergeCell ref="M190:N190"/>
    <mergeCell ref="D191:G191"/>
    <mergeCell ref="H191:I191"/>
    <mergeCell ref="J191:K191"/>
    <mergeCell ref="M191:N191"/>
    <mergeCell ref="D188:G188"/>
    <mergeCell ref="H188:I188"/>
    <mergeCell ref="J188:K188"/>
    <mergeCell ref="M188:N188"/>
    <mergeCell ref="D189:G189"/>
    <mergeCell ref="H189:I189"/>
    <mergeCell ref="J189:K189"/>
    <mergeCell ref="M189:N189"/>
    <mergeCell ref="D186:G186"/>
    <mergeCell ref="H186:I186"/>
    <mergeCell ref="J186:K186"/>
    <mergeCell ref="M186:N186"/>
    <mergeCell ref="D187:G187"/>
    <mergeCell ref="H187:I187"/>
    <mergeCell ref="J187:K187"/>
    <mergeCell ref="M187:N187"/>
    <mergeCell ref="D184:G184"/>
    <mergeCell ref="H184:I184"/>
    <mergeCell ref="J184:K184"/>
    <mergeCell ref="M184:N184"/>
    <mergeCell ref="D185:G185"/>
    <mergeCell ref="H185:I185"/>
    <mergeCell ref="J185:K185"/>
    <mergeCell ref="M185:N185"/>
    <mergeCell ref="D182:G182"/>
    <mergeCell ref="H182:I182"/>
    <mergeCell ref="J182:K182"/>
    <mergeCell ref="M182:N182"/>
    <mergeCell ref="D183:G183"/>
    <mergeCell ref="H183:I183"/>
    <mergeCell ref="J183:K183"/>
    <mergeCell ref="M183:N183"/>
    <mergeCell ref="D180:G180"/>
    <mergeCell ref="H180:I180"/>
    <mergeCell ref="J180:K180"/>
    <mergeCell ref="M180:N180"/>
    <mergeCell ref="D181:G181"/>
    <mergeCell ref="H181:I181"/>
    <mergeCell ref="J181:K181"/>
    <mergeCell ref="M181:N181"/>
    <mergeCell ref="D178:G178"/>
    <mergeCell ref="H178:I178"/>
    <mergeCell ref="J178:K178"/>
    <mergeCell ref="M178:N178"/>
    <mergeCell ref="D179:G179"/>
    <mergeCell ref="H179:I179"/>
    <mergeCell ref="J179:K179"/>
    <mergeCell ref="M179:N179"/>
    <mergeCell ref="D176:G176"/>
    <mergeCell ref="H176:I176"/>
    <mergeCell ref="J176:K176"/>
    <mergeCell ref="M176:N176"/>
    <mergeCell ref="D177:G177"/>
    <mergeCell ref="H177:I177"/>
    <mergeCell ref="J177:K177"/>
    <mergeCell ref="M177:N177"/>
    <mergeCell ref="D174:G174"/>
    <mergeCell ref="H174:I174"/>
    <mergeCell ref="J174:K174"/>
    <mergeCell ref="M174:N174"/>
    <mergeCell ref="D175:G175"/>
    <mergeCell ref="H175:I175"/>
    <mergeCell ref="J175:K175"/>
    <mergeCell ref="M175:N175"/>
    <mergeCell ref="D172:G172"/>
    <mergeCell ref="H172:I172"/>
    <mergeCell ref="J172:K172"/>
    <mergeCell ref="M172:N172"/>
    <mergeCell ref="D173:G173"/>
    <mergeCell ref="H173:I173"/>
    <mergeCell ref="J173:K173"/>
    <mergeCell ref="M173:N173"/>
    <mergeCell ref="D170:G170"/>
    <mergeCell ref="H170:I170"/>
    <mergeCell ref="J170:K170"/>
    <mergeCell ref="M170:N170"/>
    <mergeCell ref="D171:G171"/>
    <mergeCell ref="H171:I171"/>
    <mergeCell ref="J171:K171"/>
    <mergeCell ref="M171:N171"/>
    <mergeCell ref="D168:G168"/>
    <mergeCell ref="H168:I168"/>
    <mergeCell ref="J168:K168"/>
    <mergeCell ref="M168:N168"/>
    <mergeCell ref="D169:G169"/>
    <mergeCell ref="H169:I169"/>
    <mergeCell ref="J169:K169"/>
    <mergeCell ref="M169:N169"/>
    <mergeCell ref="D166:G166"/>
    <mergeCell ref="H166:I166"/>
    <mergeCell ref="J166:K166"/>
    <mergeCell ref="M166:N166"/>
    <mergeCell ref="D167:G167"/>
    <mergeCell ref="H167:I167"/>
    <mergeCell ref="J167:K167"/>
    <mergeCell ref="M167:N167"/>
    <mergeCell ref="D164:G164"/>
    <mergeCell ref="H164:I164"/>
    <mergeCell ref="J164:K164"/>
    <mergeCell ref="M164:N164"/>
    <mergeCell ref="D165:G165"/>
    <mergeCell ref="H165:I165"/>
    <mergeCell ref="J165:K165"/>
    <mergeCell ref="M165:N165"/>
    <mergeCell ref="D162:G162"/>
    <mergeCell ref="H162:I162"/>
    <mergeCell ref="J162:K162"/>
    <mergeCell ref="M162:N162"/>
    <mergeCell ref="D163:G163"/>
    <mergeCell ref="H163:I163"/>
    <mergeCell ref="J163:K163"/>
    <mergeCell ref="M163:N163"/>
    <mergeCell ref="D160:G160"/>
    <mergeCell ref="H160:I160"/>
    <mergeCell ref="J160:K160"/>
    <mergeCell ref="M160:N160"/>
    <mergeCell ref="D161:G161"/>
    <mergeCell ref="H161:I161"/>
    <mergeCell ref="J161:K161"/>
    <mergeCell ref="M161:N161"/>
    <mergeCell ref="D158:G158"/>
    <mergeCell ref="H158:I158"/>
    <mergeCell ref="J158:K158"/>
    <mergeCell ref="M158:N158"/>
    <mergeCell ref="D159:G159"/>
    <mergeCell ref="H159:I159"/>
    <mergeCell ref="J159:K159"/>
    <mergeCell ref="M159:N159"/>
    <mergeCell ref="D156:G156"/>
    <mergeCell ref="H156:I156"/>
    <mergeCell ref="J156:K156"/>
    <mergeCell ref="M156:N156"/>
    <mergeCell ref="D157:G157"/>
    <mergeCell ref="H157:I157"/>
    <mergeCell ref="J157:K157"/>
    <mergeCell ref="M157:N157"/>
    <mergeCell ref="D154:G154"/>
    <mergeCell ref="H154:I154"/>
    <mergeCell ref="J154:K154"/>
    <mergeCell ref="M154:N154"/>
    <mergeCell ref="D155:G155"/>
    <mergeCell ref="H155:I155"/>
    <mergeCell ref="J155:K155"/>
    <mergeCell ref="M155:N155"/>
    <mergeCell ref="D152:G152"/>
    <mergeCell ref="H152:I152"/>
    <mergeCell ref="J152:K152"/>
    <mergeCell ref="M152:N152"/>
    <mergeCell ref="D153:G153"/>
    <mergeCell ref="H153:I153"/>
    <mergeCell ref="J153:K153"/>
    <mergeCell ref="M153:N153"/>
    <mergeCell ref="D150:G150"/>
    <mergeCell ref="H150:I150"/>
    <mergeCell ref="J150:K150"/>
    <mergeCell ref="M150:N150"/>
    <mergeCell ref="D151:G151"/>
    <mergeCell ref="H151:I151"/>
    <mergeCell ref="J151:K151"/>
    <mergeCell ref="M151:N151"/>
    <mergeCell ref="D148:G148"/>
    <mergeCell ref="H148:I148"/>
    <mergeCell ref="J148:K148"/>
    <mergeCell ref="M148:N148"/>
    <mergeCell ref="D149:G149"/>
    <mergeCell ref="H149:I149"/>
    <mergeCell ref="J149:K149"/>
    <mergeCell ref="M149:N149"/>
    <mergeCell ref="D146:G146"/>
    <mergeCell ref="H146:I146"/>
    <mergeCell ref="J146:K146"/>
    <mergeCell ref="M146:N146"/>
    <mergeCell ref="D147:G147"/>
    <mergeCell ref="H147:I147"/>
    <mergeCell ref="J147:K147"/>
    <mergeCell ref="M147:N147"/>
    <mergeCell ref="N125:N126"/>
    <mergeCell ref="J127:J129"/>
    <mergeCell ref="K127:L128"/>
    <mergeCell ref="M127:M128"/>
    <mergeCell ref="N127:N128"/>
    <mergeCell ref="D128:G130"/>
    <mergeCell ref="K129:L130"/>
    <mergeCell ref="M129:M130"/>
    <mergeCell ref="N129:N130"/>
    <mergeCell ref="N131:N132"/>
    <mergeCell ref="J133:J135"/>
    <mergeCell ref="K133:L134"/>
    <mergeCell ref="M133:M134"/>
    <mergeCell ref="N133:N134"/>
    <mergeCell ref="D134:G136"/>
    <mergeCell ref="K135:L136"/>
    <mergeCell ref="A125:A130"/>
    <mergeCell ref="B125:C130"/>
    <mergeCell ref="D125:G127"/>
    <mergeCell ref="H125:I130"/>
    <mergeCell ref="K125:L126"/>
    <mergeCell ref="M125:M126"/>
    <mergeCell ref="N119:N120"/>
    <mergeCell ref="J121:J123"/>
    <mergeCell ref="K121:L122"/>
    <mergeCell ref="M121:M122"/>
    <mergeCell ref="N121:N122"/>
    <mergeCell ref="D122:G124"/>
    <mergeCell ref="K123:L124"/>
    <mergeCell ref="M123:M124"/>
    <mergeCell ref="N123:N124"/>
    <mergeCell ref="A119:A124"/>
    <mergeCell ref="B119:C124"/>
    <mergeCell ref="D119:G121"/>
    <mergeCell ref="H119:I124"/>
    <mergeCell ref="K119:L120"/>
    <mergeCell ref="M119:M120"/>
    <mergeCell ref="N113:N114"/>
    <mergeCell ref="J115:J117"/>
    <mergeCell ref="K115:L116"/>
    <mergeCell ref="M115:M116"/>
    <mergeCell ref="N115:N116"/>
    <mergeCell ref="D116:G118"/>
    <mergeCell ref="K117:L118"/>
    <mergeCell ref="M117:M118"/>
    <mergeCell ref="N117:N118"/>
    <mergeCell ref="A113:A118"/>
    <mergeCell ref="B113:C118"/>
    <mergeCell ref="D113:G115"/>
    <mergeCell ref="H113:I118"/>
    <mergeCell ref="K113:L114"/>
    <mergeCell ref="M113:M114"/>
    <mergeCell ref="N107:N108"/>
    <mergeCell ref="J109:J111"/>
    <mergeCell ref="K109:L110"/>
    <mergeCell ref="M109:M110"/>
    <mergeCell ref="N109:N110"/>
    <mergeCell ref="D110:G112"/>
    <mergeCell ref="K111:L112"/>
    <mergeCell ref="M111:M112"/>
    <mergeCell ref="N111:N112"/>
    <mergeCell ref="A107:A112"/>
    <mergeCell ref="B107:C112"/>
    <mergeCell ref="D107:G109"/>
    <mergeCell ref="H107:I112"/>
    <mergeCell ref="K107:L108"/>
    <mergeCell ref="M107:M108"/>
    <mergeCell ref="N101:N102"/>
    <mergeCell ref="J103:J105"/>
    <mergeCell ref="K103:L104"/>
    <mergeCell ref="M103:M104"/>
    <mergeCell ref="N103:N104"/>
    <mergeCell ref="D104:G106"/>
    <mergeCell ref="K105:L106"/>
    <mergeCell ref="M105:M106"/>
    <mergeCell ref="N105:N106"/>
    <mergeCell ref="A101:A106"/>
    <mergeCell ref="B101:C106"/>
    <mergeCell ref="D101:G103"/>
    <mergeCell ref="H101:I106"/>
    <mergeCell ref="K101:L102"/>
    <mergeCell ref="M101:M102"/>
    <mergeCell ref="N95:N96"/>
    <mergeCell ref="J97:J99"/>
    <mergeCell ref="K97:L98"/>
    <mergeCell ref="M97:M98"/>
    <mergeCell ref="N97:N98"/>
    <mergeCell ref="D98:G100"/>
    <mergeCell ref="K99:L100"/>
    <mergeCell ref="M99:M100"/>
    <mergeCell ref="N99:N100"/>
    <mergeCell ref="A95:A100"/>
    <mergeCell ref="B95:C100"/>
    <mergeCell ref="D95:G97"/>
    <mergeCell ref="H95:I100"/>
    <mergeCell ref="K95:L96"/>
    <mergeCell ref="M95:M96"/>
    <mergeCell ref="N89:N90"/>
    <mergeCell ref="J91:J93"/>
    <mergeCell ref="K91:L92"/>
    <mergeCell ref="M91:M92"/>
    <mergeCell ref="N91:N92"/>
    <mergeCell ref="D92:G94"/>
    <mergeCell ref="K93:L94"/>
    <mergeCell ref="M93:M94"/>
    <mergeCell ref="N93:N94"/>
    <mergeCell ref="A89:A94"/>
    <mergeCell ref="B89:C94"/>
    <mergeCell ref="D89:G91"/>
    <mergeCell ref="H89:I94"/>
    <mergeCell ref="K89:L90"/>
    <mergeCell ref="M89:M90"/>
    <mergeCell ref="N83:N84"/>
    <mergeCell ref="J85:J87"/>
    <mergeCell ref="K85:L86"/>
    <mergeCell ref="M85:M86"/>
    <mergeCell ref="N85:N86"/>
    <mergeCell ref="D86:G88"/>
    <mergeCell ref="K87:L88"/>
    <mergeCell ref="M87:M88"/>
    <mergeCell ref="N87:N88"/>
    <mergeCell ref="A83:A88"/>
    <mergeCell ref="B83:C88"/>
    <mergeCell ref="D83:G85"/>
    <mergeCell ref="H83:I88"/>
    <mergeCell ref="K83:L84"/>
    <mergeCell ref="M83:M84"/>
    <mergeCell ref="N77:N78"/>
    <mergeCell ref="J79:J81"/>
    <mergeCell ref="K79:L80"/>
    <mergeCell ref="M79:M80"/>
    <mergeCell ref="N79:N80"/>
    <mergeCell ref="D80:G82"/>
    <mergeCell ref="K81:L82"/>
    <mergeCell ref="M81:M82"/>
    <mergeCell ref="N81:N82"/>
    <mergeCell ref="A77:A82"/>
    <mergeCell ref="B77:C82"/>
    <mergeCell ref="D77:G79"/>
    <mergeCell ref="H77:I82"/>
    <mergeCell ref="K77:L78"/>
    <mergeCell ref="M77:M78"/>
    <mergeCell ref="N71:N72"/>
    <mergeCell ref="J73:J75"/>
    <mergeCell ref="K73:L74"/>
    <mergeCell ref="M73:M74"/>
    <mergeCell ref="N73:N74"/>
    <mergeCell ref="D74:G76"/>
    <mergeCell ref="K75:L76"/>
    <mergeCell ref="M75:M76"/>
    <mergeCell ref="N75:N76"/>
    <mergeCell ref="A71:A76"/>
    <mergeCell ref="B71:C76"/>
    <mergeCell ref="D71:G73"/>
    <mergeCell ref="H71:I76"/>
    <mergeCell ref="K71:L72"/>
    <mergeCell ref="M71:M72"/>
    <mergeCell ref="N65:N66"/>
    <mergeCell ref="J67:J69"/>
    <mergeCell ref="K67:L68"/>
    <mergeCell ref="M67:M68"/>
    <mergeCell ref="N67:N68"/>
    <mergeCell ref="D68:G70"/>
    <mergeCell ref="K69:L70"/>
    <mergeCell ref="M69:M70"/>
    <mergeCell ref="N69:N70"/>
    <mergeCell ref="A65:A70"/>
    <mergeCell ref="B65:C70"/>
    <mergeCell ref="D65:G67"/>
    <mergeCell ref="H65:I70"/>
    <mergeCell ref="K65:L66"/>
    <mergeCell ref="M65:M66"/>
    <mergeCell ref="N59:N60"/>
    <mergeCell ref="J61:J63"/>
    <mergeCell ref="K61:L62"/>
    <mergeCell ref="M61:M62"/>
    <mergeCell ref="N61:N62"/>
    <mergeCell ref="D62:G64"/>
    <mergeCell ref="K63:L64"/>
    <mergeCell ref="M63:M64"/>
    <mergeCell ref="N63:N64"/>
    <mergeCell ref="A59:A64"/>
    <mergeCell ref="B59:C64"/>
    <mergeCell ref="D59:G61"/>
    <mergeCell ref="H59:I64"/>
    <mergeCell ref="K59:L60"/>
    <mergeCell ref="M59:M60"/>
    <mergeCell ref="N53:N54"/>
    <mergeCell ref="J55:J57"/>
    <mergeCell ref="K55:L56"/>
    <mergeCell ref="M55:M56"/>
    <mergeCell ref="N55:N56"/>
    <mergeCell ref="D56:G58"/>
    <mergeCell ref="K57:L58"/>
    <mergeCell ref="M57:M58"/>
    <mergeCell ref="N57:N58"/>
    <mergeCell ref="A53:A58"/>
    <mergeCell ref="B53:C58"/>
    <mergeCell ref="D53:G55"/>
    <mergeCell ref="H53:I58"/>
    <mergeCell ref="K53:L54"/>
    <mergeCell ref="M53:M54"/>
    <mergeCell ref="N47:N48"/>
    <mergeCell ref="J49:J51"/>
    <mergeCell ref="K49:L50"/>
    <mergeCell ref="M49:M50"/>
    <mergeCell ref="N49:N50"/>
    <mergeCell ref="D50:G52"/>
    <mergeCell ref="K51:L52"/>
    <mergeCell ref="M51:M52"/>
    <mergeCell ref="N51:N52"/>
    <mergeCell ref="A47:A52"/>
    <mergeCell ref="B47:C52"/>
    <mergeCell ref="D47:G49"/>
    <mergeCell ref="H47:I52"/>
    <mergeCell ref="K47:L48"/>
    <mergeCell ref="M47:M48"/>
    <mergeCell ref="N41:N42"/>
    <mergeCell ref="J43:J45"/>
    <mergeCell ref="K43:L44"/>
    <mergeCell ref="M43:M44"/>
    <mergeCell ref="N43:N44"/>
    <mergeCell ref="D44:G46"/>
    <mergeCell ref="K45:L46"/>
    <mergeCell ref="M45:M46"/>
    <mergeCell ref="N45:N46"/>
    <mergeCell ref="A41:A46"/>
    <mergeCell ref="B41:C46"/>
    <mergeCell ref="D41:G43"/>
    <mergeCell ref="H41:I46"/>
    <mergeCell ref="K41:L42"/>
    <mergeCell ref="M41:M42"/>
    <mergeCell ref="N35:N36"/>
    <mergeCell ref="J37:J39"/>
    <mergeCell ref="K37:L38"/>
    <mergeCell ref="M37:M38"/>
    <mergeCell ref="N37:N38"/>
    <mergeCell ref="D38:G40"/>
    <mergeCell ref="K39:L40"/>
    <mergeCell ref="M39:M40"/>
    <mergeCell ref="N39:N40"/>
    <mergeCell ref="A35:A40"/>
    <mergeCell ref="B35:C40"/>
    <mergeCell ref="D35:G37"/>
    <mergeCell ref="H35:I40"/>
    <mergeCell ref="K35:L36"/>
    <mergeCell ref="M35:M36"/>
    <mergeCell ref="N29:N30"/>
    <mergeCell ref="J31:J33"/>
    <mergeCell ref="K31:L32"/>
    <mergeCell ref="M31:M32"/>
    <mergeCell ref="N31:N32"/>
    <mergeCell ref="D32:G34"/>
    <mergeCell ref="K33:L34"/>
    <mergeCell ref="M33:M34"/>
    <mergeCell ref="N33:N34"/>
    <mergeCell ref="A29:A34"/>
    <mergeCell ref="B29:C34"/>
    <mergeCell ref="D29:G31"/>
    <mergeCell ref="H29:I34"/>
    <mergeCell ref="K29:L30"/>
    <mergeCell ref="M29:M30"/>
    <mergeCell ref="N23:N24"/>
    <mergeCell ref="J25:J27"/>
    <mergeCell ref="K25:L26"/>
    <mergeCell ref="M25:M26"/>
    <mergeCell ref="N25:N26"/>
    <mergeCell ref="D26:G28"/>
    <mergeCell ref="K27:L28"/>
    <mergeCell ref="M27:M28"/>
    <mergeCell ref="N27:N28"/>
    <mergeCell ref="A23:A28"/>
    <mergeCell ref="B23:C28"/>
    <mergeCell ref="D23:G25"/>
    <mergeCell ref="H23:I28"/>
    <mergeCell ref="K23:L24"/>
    <mergeCell ref="M23:M24"/>
    <mergeCell ref="N17:N18"/>
    <mergeCell ref="J19:J21"/>
    <mergeCell ref="K19:L20"/>
    <mergeCell ref="M19:M20"/>
    <mergeCell ref="N19:N20"/>
    <mergeCell ref="D20:G22"/>
    <mergeCell ref="K21:L22"/>
    <mergeCell ref="M21:M22"/>
    <mergeCell ref="N21:N22"/>
    <mergeCell ref="A17:A22"/>
    <mergeCell ref="B17:C22"/>
    <mergeCell ref="D17:G19"/>
    <mergeCell ref="H17:I22"/>
    <mergeCell ref="K17:L18"/>
    <mergeCell ref="M17:M18"/>
    <mergeCell ref="N11:N12"/>
    <mergeCell ref="J13:J15"/>
    <mergeCell ref="K13:L14"/>
    <mergeCell ref="M13:M14"/>
    <mergeCell ref="N13:N14"/>
    <mergeCell ref="D14:G16"/>
    <mergeCell ref="K15:L16"/>
    <mergeCell ref="M15:M16"/>
    <mergeCell ref="N15:N16"/>
    <mergeCell ref="A11:A16"/>
    <mergeCell ref="B11:C16"/>
    <mergeCell ref="D11:G13"/>
    <mergeCell ref="H11:I16"/>
    <mergeCell ref="K11:L12"/>
    <mergeCell ref="M11:M12"/>
    <mergeCell ref="N5:N6"/>
    <mergeCell ref="J7:J9"/>
    <mergeCell ref="K7:L8"/>
    <mergeCell ref="M7:M8"/>
    <mergeCell ref="N7:N8"/>
    <mergeCell ref="D8:G10"/>
    <mergeCell ref="K9:L10"/>
    <mergeCell ref="M9:M10"/>
    <mergeCell ref="N9:N10"/>
    <mergeCell ref="B4:C4"/>
    <mergeCell ref="D4:G4"/>
    <mergeCell ref="H4:J4"/>
    <mergeCell ref="K4:N4"/>
    <mergeCell ref="A5:A10"/>
    <mergeCell ref="B5:C10"/>
    <mergeCell ref="D5:G7"/>
    <mergeCell ref="H5:I10"/>
    <mergeCell ref="K5:L6"/>
    <mergeCell ref="M5:M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1693-1D5B-4784-BAC0-E7E5323EF120}">
  <dimension ref="A1:N260"/>
  <sheetViews>
    <sheetView zoomScaleNormal="100" workbookViewId="0"/>
  </sheetViews>
  <sheetFormatPr defaultRowHeight="17.7" x14ac:dyDescent="0.85"/>
  <cols>
    <col min="1" max="1" width="9.234375" customWidth="1"/>
    <col min="2" max="3" width="20.47265625" customWidth="1"/>
    <col min="4" max="4" width="3" customWidth="1"/>
    <col min="5" max="5" width="5" customWidth="1"/>
    <col min="6" max="6" width="5.140625" customWidth="1"/>
    <col min="7" max="7" width="13" customWidth="1"/>
    <col min="8" max="8" width="5" customWidth="1"/>
    <col min="9" max="9" width="2.47265625" customWidth="1"/>
    <col min="10" max="10" width="4" customWidth="1"/>
    <col min="11" max="11" width="3.47265625" customWidth="1"/>
    <col min="12" max="12" width="7.47265625" customWidth="1"/>
    <col min="13" max="14" width="5" customWidth="1"/>
  </cols>
  <sheetData>
    <row r="1" spans="1:14" s="38" customFormat="1" ht="30" customHeight="1" x14ac:dyDescent="0.85">
      <c r="A1" s="37" t="s">
        <v>930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ht="30" customHeight="1" x14ac:dyDescent="0.85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 x14ac:dyDescent="0.8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35" customHeight="1" x14ac:dyDescent="0.85">
      <c r="A4" s="28" t="s">
        <v>111</v>
      </c>
      <c r="B4" s="211" t="s">
        <v>112</v>
      </c>
      <c r="C4" s="211"/>
      <c r="D4" s="211" t="s">
        <v>113</v>
      </c>
      <c r="E4" s="211"/>
      <c r="F4" s="211"/>
      <c r="G4" s="211"/>
      <c r="H4" s="211" t="s">
        <v>65</v>
      </c>
      <c r="I4" s="211"/>
      <c r="J4" s="211"/>
      <c r="K4" s="211" t="s">
        <v>114</v>
      </c>
      <c r="L4" s="211"/>
      <c r="M4" s="211"/>
      <c r="N4" s="212"/>
    </row>
    <row r="5" spans="1:14" ht="5.8" customHeight="1" x14ac:dyDescent="0.85">
      <c r="A5" s="223" t="s">
        <v>55</v>
      </c>
      <c r="B5" s="226" t="s">
        <v>18</v>
      </c>
      <c r="C5" s="226"/>
      <c r="D5" s="215" t="s">
        <v>71</v>
      </c>
      <c r="E5" s="215"/>
      <c r="F5" s="215"/>
      <c r="G5" s="215"/>
      <c r="H5" s="217">
        <v>898</v>
      </c>
      <c r="I5" s="217"/>
      <c r="J5" s="32"/>
      <c r="K5" s="220" t="s">
        <v>804</v>
      </c>
      <c r="L5" s="220"/>
      <c r="M5" s="220" t="s">
        <v>754</v>
      </c>
      <c r="N5" s="221">
        <v>300</v>
      </c>
    </row>
    <row r="6" spans="1:14" ht="5.8" customHeight="1" x14ac:dyDescent="0.85">
      <c r="A6" s="224"/>
      <c r="B6" s="227"/>
      <c r="C6" s="227"/>
      <c r="D6" s="216"/>
      <c r="E6" s="216"/>
      <c r="F6" s="216"/>
      <c r="G6" s="216"/>
      <c r="H6" s="218"/>
      <c r="I6" s="218"/>
      <c r="J6" s="31"/>
      <c r="K6" s="207"/>
      <c r="L6" s="207"/>
      <c r="M6" s="207"/>
      <c r="N6" s="209"/>
    </row>
    <row r="7" spans="1:14" ht="5.8" customHeight="1" x14ac:dyDescent="0.85">
      <c r="A7" s="224"/>
      <c r="B7" s="227"/>
      <c r="C7" s="227"/>
      <c r="D7" s="216"/>
      <c r="E7" s="216"/>
      <c r="F7" s="216"/>
      <c r="G7" s="216"/>
      <c r="H7" s="218"/>
      <c r="I7" s="218"/>
      <c r="J7" s="251" t="s">
        <v>118</v>
      </c>
      <c r="K7" s="207" t="s">
        <v>805</v>
      </c>
      <c r="L7" s="207"/>
      <c r="M7" s="207" t="s">
        <v>763</v>
      </c>
      <c r="N7" s="209">
        <v>300</v>
      </c>
    </row>
    <row r="8" spans="1:14" ht="5.8" customHeight="1" x14ac:dyDescent="0.85">
      <c r="A8" s="224"/>
      <c r="B8" s="227"/>
      <c r="C8" s="227"/>
      <c r="D8" s="216" t="s">
        <v>1063</v>
      </c>
      <c r="E8" s="216"/>
      <c r="F8" s="216"/>
      <c r="G8" s="216"/>
      <c r="H8" s="218"/>
      <c r="I8" s="218"/>
      <c r="J8" s="251"/>
      <c r="K8" s="207"/>
      <c r="L8" s="207"/>
      <c r="M8" s="207"/>
      <c r="N8" s="209"/>
    </row>
    <row r="9" spans="1:14" ht="5.8" customHeight="1" x14ac:dyDescent="0.85">
      <c r="A9" s="224"/>
      <c r="B9" s="227"/>
      <c r="C9" s="227"/>
      <c r="D9" s="216"/>
      <c r="E9" s="216"/>
      <c r="F9" s="216"/>
      <c r="G9" s="216"/>
      <c r="H9" s="218"/>
      <c r="I9" s="218"/>
      <c r="J9" s="251"/>
      <c r="K9" s="207" t="s">
        <v>803</v>
      </c>
      <c r="L9" s="207"/>
      <c r="M9" s="207" t="s">
        <v>765</v>
      </c>
      <c r="N9" s="209">
        <v>298</v>
      </c>
    </row>
    <row r="10" spans="1:14" ht="5.8" customHeight="1" x14ac:dyDescent="0.85">
      <c r="A10" s="225"/>
      <c r="B10" s="228"/>
      <c r="C10" s="228"/>
      <c r="D10" s="222"/>
      <c r="E10" s="222"/>
      <c r="F10" s="222"/>
      <c r="G10" s="222"/>
      <c r="H10" s="219"/>
      <c r="I10" s="219"/>
      <c r="J10" s="33"/>
      <c r="K10" s="208"/>
      <c r="L10" s="208"/>
      <c r="M10" s="208"/>
      <c r="N10" s="210"/>
    </row>
    <row r="11" spans="1:14" ht="5.8" customHeight="1" x14ac:dyDescent="0.85">
      <c r="A11" s="223" t="s">
        <v>1065</v>
      </c>
      <c r="B11" s="226" t="s">
        <v>16</v>
      </c>
      <c r="C11" s="226"/>
      <c r="D11" s="215" t="s">
        <v>72</v>
      </c>
      <c r="E11" s="215"/>
      <c r="F11" s="215"/>
      <c r="G11" s="215"/>
      <c r="H11" s="217">
        <v>896</v>
      </c>
      <c r="I11" s="217"/>
      <c r="J11" s="32"/>
      <c r="K11" s="220" t="s">
        <v>821</v>
      </c>
      <c r="L11" s="220"/>
      <c r="M11" s="220" t="s">
        <v>770</v>
      </c>
      <c r="N11" s="221">
        <v>300</v>
      </c>
    </row>
    <row r="12" spans="1:14" ht="5.8" customHeight="1" x14ac:dyDescent="0.85">
      <c r="A12" s="224"/>
      <c r="B12" s="227"/>
      <c r="C12" s="227"/>
      <c r="D12" s="216"/>
      <c r="E12" s="216"/>
      <c r="F12" s="216"/>
      <c r="G12" s="216"/>
      <c r="H12" s="218"/>
      <c r="I12" s="218"/>
      <c r="J12" s="31"/>
      <c r="K12" s="207"/>
      <c r="L12" s="207"/>
      <c r="M12" s="207"/>
      <c r="N12" s="209"/>
    </row>
    <row r="13" spans="1:14" ht="5.8" customHeight="1" x14ac:dyDescent="0.85">
      <c r="A13" s="224"/>
      <c r="B13" s="227"/>
      <c r="C13" s="227"/>
      <c r="D13" s="216"/>
      <c r="E13" s="216"/>
      <c r="F13" s="216"/>
      <c r="G13" s="216"/>
      <c r="H13" s="218"/>
      <c r="I13" s="218"/>
      <c r="J13" s="251" t="s">
        <v>118</v>
      </c>
      <c r="K13" s="207" t="s">
        <v>820</v>
      </c>
      <c r="L13" s="207"/>
      <c r="M13" s="207" t="s">
        <v>756</v>
      </c>
      <c r="N13" s="209">
        <v>298</v>
      </c>
    </row>
    <row r="14" spans="1:14" ht="5.8" customHeight="1" x14ac:dyDescent="0.85">
      <c r="A14" s="224"/>
      <c r="B14" s="227"/>
      <c r="C14" s="227"/>
      <c r="D14" s="216" t="s">
        <v>1062</v>
      </c>
      <c r="E14" s="216"/>
      <c r="F14" s="216"/>
      <c r="G14" s="216"/>
      <c r="H14" s="218"/>
      <c r="I14" s="218"/>
      <c r="J14" s="251"/>
      <c r="K14" s="207"/>
      <c r="L14" s="207"/>
      <c r="M14" s="207"/>
      <c r="N14" s="209"/>
    </row>
    <row r="15" spans="1:14" ht="5.8" customHeight="1" x14ac:dyDescent="0.85">
      <c r="A15" s="224"/>
      <c r="B15" s="227"/>
      <c r="C15" s="227"/>
      <c r="D15" s="216"/>
      <c r="E15" s="216"/>
      <c r="F15" s="216"/>
      <c r="G15" s="216"/>
      <c r="H15" s="218"/>
      <c r="I15" s="218"/>
      <c r="J15" s="251"/>
      <c r="K15" s="207" t="s">
        <v>822</v>
      </c>
      <c r="L15" s="207"/>
      <c r="M15" s="207" t="s">
        <v>885</v>
      </c>
      <c r="N15" s="209">
        <v>298</v>
      </c>
    </row>
    <row r="16" spans="1:14" ht="5.8" customHeight="1" x14ac:dyDescent="0.85">
      <c r="A16" s="225"/>
      <c r="B16" s="228"/>
      <c r="C16" s="228"/>
      <c r="D16" s="222"/>
      <c r="E16" s="222"/>
      <c r="F16" s="222"/>
      <c r="G16" s="222"/>
      <c r="H16" s="219"/>
      <c r="I16" s="219"/>
      <c r="J16" s="33"/>
      <c r="K16" s="208"/>
      <c r="L16" s="208"/>
      <c r="M16" s="208"/>
      <c r="N16" s="210"/>
    </row>
    <row r="17" spans="1:14" ht="5.8" customHeight="1" x14ac:dyDescent="0.85">
      <c r="A17" s="223" t="s">
        <v>1065</v>
      </c>
      <c r="B17" s="226" t="s">
        <v>367</v>
      </c>
      <c r="C17" s="226"/>
      <c r="D17" s="215" t="s">
        <v>182</v>
      </c>
      <c r="E17" s="215"/>
      <c r="F17" s="215"/>
      <c r="G17" s="215"/>
      <c r="H17" s="217">
        <v>896</v>
      </c>
      <c r="I17" s="217"/>
      <c r="J17" s="32"/>
      <c r="K17" s="220" t="s">
        <v>887</v>
      </c>
      <c r="L17" s="220"/>
      <c r="M17" s="220" t="s">
        <v>751</v>
      </c>
      <c r="N17" s="221">
        <v>300</v>
      </c>
    </row>
    <row r="18" spans="1:14" ht="5.8" customHeight="1" x14ac:dyDescent="0.85">
      <c r="A18" s="224"/>
      <c r="B18" s="227"/>
      <c r="C18" s="227"/>
      <c r="D18" s="216"/>
      <c r="E18" s="216"/>
      <c r="F18" s="216"/>
      <c r="G18" s="216"/>
      <c r="H18" s="218"/>
      <c r="I18" s="218"/>
      <c r="J18" s="31"/>
      <c r="K18" s="207"/>
      <c r="L18" s="207"/>
      <c r="M18" s="207"/>
      <c r="N18" s="209"/>
    </row>
    <row r="19" spans="1:14" ht="5.8" customHeight="1" x14ac:dyDescent="0.85">
      <c r="A19" s="224"/>
      <c r="B19" s="227"/>
      <c r="C19" s="227"/>
      <c r="D19" s="216"/>
      <c r="E19" s="216"/>
      <c r="F19" s="216"/>
      <c r="G19" s="216"/>
      <c r="H19" s="218"/>
      <c r="I19" s="218"/>
      <c r="J19" s="251" t="s">
        <v>118</v>
      </c>
      <c r="K19" s="207" t="s">
        <v>888</v>
      </c>
      <c r="L19" s="207"/>
      <c r="M19" s="207" t="s">
        <v>765</v>
      </c>
      <c r="N19" s="209">
        <v>300</v>
      </c>
    </row>
    <row r="20" spans="1:14" ht="5.8" customHeight="1" x14ac:dyDescent="0.85">
      <c r="A20" s="224"/>
      <c r="B20" s="227"/>
      <c r="C20" s="227"/>
      <c r="D20" s="216" t="s">
        <v>1071</v>
      </c>
      <c r="E20" s="216"/>
      <c r="F20" s="216"/>
      <c r="G20" s="216"/>
      <c r="H20" s="218"/>
      <c r="I20" s="218"/>
      <c r="J20" s="251"/>
      <c r="K20" s="207"/>
      <c r="L20" s="207"/>
      <c r="M20" s="207"/>
      <c r="N20" s="209"/>
    </row>
    <row r="21" spans="1:14" ht="5.8" customHeight="1" x14ac:dyDescent="0.85">
      <c r="A21" s="224"/>
      <c r="B21" s="227"/>
      <c r="C21" s="227"/>
      <c r="D21" s="216"/>
      <c r="E21" s="216"/>
      <c r="F21" s="216"/>
      <c r="G21" s="216"/>
      <c r="H21" s="218"/>
      <c r="I21" s="218"/>
      <c r="J21" s="251"/>
      <c r="K21" s="207" t="s">
        <v>886</v>
      </c>
      <c r="L21" s="207"/>
      <c r="M21" s="207" t="s">
        <v>770</v>
      </c>
      <c r="N21" s="209">
        <v>296</v>
      </c>
    </row>
    <row r="22" spans="1:14" ht="5.8" customHeight="1" x14ac:dyDescent="0.85">
      <c r="A22" s="225"/>
      <c r="B22" s="228"/>
      <c r="C22" s="228"/>
      <c r="D22" s="222"/>
      <c r="E22" s="222"/>
      <c r="F22" s="222"/>
      <c r="G22" s="222"/>
      <c r="H22" s="219"/>
      <c r="I22" s="219"/>
      <c r="J22" s="33"/>
      <c r="K22" s="208"/>
      <c r="L22" s="208"/>
      <c r="M22" s="208"/>
      <c r="N22" s="210"/>
    </row>
    <row r="23" spans="1:14" ht="5.8" customHeight="1" x14ac:dyDescent="0.85">
      <c r="A23" s="223" t="s">
        <v>1072</v>
      </c>
      <c r="B23" s="226" t="s">
        <v>48</v>
      </c>
      <c r="C23" s="226"/>
      <c r="D23" s="215" t="s">
        <v>83</v>
      </c>
      <c r="E23" s="215"/>
      <c r="F23" s="215"/>
      <c r="G23" s="215"/>
      <c r="H23" s="217">
        <v>892</v>
      </c>
      <c r="I23" s="217"/>
      <c r="J23" s="32"/>
      <c r="K23" s="220" t="s">
        <v>769</v>
      </c>
      <c r="L23" s="220"/>
      <c r="M23" s="220" t="s">
        <v>770</v>
      </c>
      <c r="N23" s="221">
        <v>298</v>
      </c>
    </row>
    <row r="24" spans="1:14" ht="5.8" customHeight="1" x14ac:dyDescent="0.85">
      <c r="A24" s="224"/>
      <c r="B24" s="227"/>
      <c r="C24" s="227"/>
      <c r="D24" s="216"/>
      <c r="E24" s="216"/>
      <c r="F24" s="216"/>
      <c r="G24" s="216"/>
      <c r="H24" s="218"/>
      <c r="I24" s="218"/>
      <c r="J24" s="31"/>
      <c r="K24" s="207"/>
      <c r="L24" s="207"/>
      <c r="M24" s="207"/>
      <c r="N24" s="209"/>
    </row>
    <row r="25" spans="1:14" ht="5.8" customHeight="1" x14ac:dyDescent="0.85">
      <c r="A25" s="224"/>
      <c r="B25" s="227"/>
      <c r="C25" s="227"/>
      <c r="D25" s="216"/>
      <c r="E25" s="216"/>
      <c r="F25" s="216"/>
      <c r="G25" s="216"/>
      <c r="H25" s="218"/>
      <c r="I25" s="218"/>
      <c r="J25" s="251" t="s">
        <v>118</v>
      </c>
      <c r="K25" s="207" t="s">
        <v>771</v>
      </c>
      <c r="L25" s="207"/>
      <c r="M25" s="207" t="s">
        <v>761</v>
      </c>
      <c r="N25" s="209">
        <v>298</v>
      </c>
    </row>
    <row r="26" spans="1:14" ht="5.8" customHeight="1" x14ac:dyDescent="0.85">
      <c r="A26" s="224"/>
      <c r="B26" s="227"/>
      <c r="C26" s="227"/>
      <c r="D26" s="216" t="s">
        <v>1064</v>
      </c>
      <c r="E26" s="216"/>
      <c r="F26" s="216"/>
      <c r="G26" s="216"/>
      <c r="H26" s="218"/>
      <c r="I26" s="218"/>
      <c r="J26" s="251"/>
      <c r="K26" s="207"/>
      <c r="L26" s="207"/>
      <c r="M26" s="207"/>
      <c r="N26" s="209"/>
    </row>
    <row r="27" spans="1:14" ht="5.8" customHeight="1" x14ac:dyDescent="0.85">
      <c r="A27" s="224"/>
      <c r="B27" s="227"/>
      <c r="C27" s="227"/>
      <c r="D27" s="216"/>
      <c r="E27" s="216"/>
      <c r="F27" s="216"/>
      <c r="G27" s="216"/>
      <c r="H27" s="218"/>
      <c r="I27" s="218"/>
      <c r="J27" s="251"/>
      <c r="K27" s="207" t="s">
        <v>773</v>
      </c>
      <c r="L27" s="207"/>
      <c r="M27" s="207" t="s">
        <v>761</v>
      </c>
      <c r="N27" s="209">
        <v>294</v>
      </c>
    </row>
    <row r="28" spans="1:14" ht="5.8" customHeight="1" x14ac:dyDescent="0.85">
      <c r="A28" s="225"/>
      <c r="B28" s="228"/>
      <c r="C28" s="228"/>
      <c r="D28" s="222"/>
      <c r="E28" s="222"/>
      <c r="F28" s="222"/>
      <c r="G28" s="222"/>
      <c r="H28" s="219"/>
      <c r="I28" s="219"/>
      <c r="J28" s="33"/>
      <c r="K28" s="208"/>
      <c r="L28" s="208"/>
      <c r="M28" s="208"/>
      <c r="N28" s="210"/>
    </row>
    <row r="29" spans="1:14" ht="5.8" customHeight="1" x14ac:dyDescent="0.85">
      <c r="A29" s="223" t="s">
        <v>1075</v>
      </c>
      <c r="B29" s="226" t="s">
        <v>19</v>
      </c>
      <c r="C29" s="226"/>
      <c r="D29" s="215" t="s">
        <v>185</v>
      </c>
      <c r="E29" s="215"/>
      <c r="F29" s="215"/>
      <c r="G29" s="215"/>
      <c r="H29" s="217">
        <v>850</v>
      </c>
      <c r="I29" s="217"/>
      <c r="J29" s="32"/>
      <c r="K29" s="220" t="s">
        <v>891</v>
      </c>
      <c r="L29" s="220"/>
      <c r="M29" s="220" t="s">
        <v>761</v>
      </c>
      <c r="N29" s="221">
        <v>296</v>
      </c>
    </row>
    <row r="30" spans="1:14" ht="5.8" customHeight="1" x14ac:dyDescent="0.85">
      <c r="A30" s="224"/>
      <c r="B30" s="227"/>
      <c r="C30" s="227"/>
      <c r="D30" s="216"/>
      <c r="E30" s="216"/>
      <c r="F30" s="216"/>
      <c r="G30" s="216"/>
      <c r="H30" s="218"/>
      <c r="I30" s="218"/>
      <c r="J30" s="31"/>
      <c r="K30" s="207"/>
      <c r="L30" s="207"/>
      <c r="M30" s="207"/>
      <c r="N30" s="209"/>
    </row>
    <row r="31" spans="1:14" ht="5.8" customHeight="1" x14ac:dyDescent="0.85">
      <c r="A31" s="224"/>
      <c r="B31" s="227"/>
      <c r="C31" s="227"/>
      <c r="D31" s="216"/>
      <c r="E31" s="216"/>
      <c r="F31" s="216"/>
      <c r="G31" s="216"/>
      <c r="H31" s="218"/>
      <c r="I31" s="218"/>
      <c r="J31" s="251" t="s">
        <v>118</v>
      </c>
      <c r="K31" s="207" t="s">
        <v>890</v>
      </c>
      <c r="L31" s="207"/>
      <c r="M31" s="207" t="s">
        <v>765</v>
      </c>
      <c r="N31" s="209">
        <v>284</v>
      </c>
    </row>
    <row r="32" spans="1:14" ht="5.8" customHeight="1" x14ac:dyDescent="0.85">
      <c r="A32" s="224"/>
      <c r="B32" s="227"/>
      <c r="C32" s="227"/>
      <c r="D32" s="216" t="s">
        <v>1078</v>
      </c>
      <c r="E32" s="216"/>
      <c r="F32" s="216"/>
      <c r="G32" s="216"/>
      <c r="H32" s="218"/>
      <c r="I32" s="218"/>
      <c r="J32" s="251"/>
      <c r="K32" s="207"/>
      <c r="L32" s="207"/>
      <c r="M32" s="207"/>
      <c r="N32" s="209"/>
    </row>
    <row r="33" spans="1:14" ht="5.8" customHeight="1" x14ac:dyDescent="0.85">
      <c r="A33" s="224"/>
      <c r="B33" s="227"/>
      <c r="C33" s="227"/>
      <c r="D33" s="216"/>
      <c r="E33" s="216"/>
      <c r="F33" s="216"/>
      <c r="G33" s="216"/>
      <c r="H33" s="218"/>
      <c r="I33" s="218"/>
      <c r="J33" s="251"/>
      <c r="K33" s="207" t="s">
        <v>889</v>
      </c>
      <c r="L33" s="207"/>
      <c r="M33" s="207" t="s">
        <v>751</v>
      </c>
      <c r="N33" s="209">
        <v>270</v>
      </c>
    </row>
    <row r="34" spans="1:14" ht="5.8" customHeight="1" x14ac:dyDescent="0.85">
      <c r="A34" s="225"/>
      <c r="B34" s="228"/>
      <c r="C34" s="228"/>
      <c r="D34" s="222"/>
      <c r="E34" s="222"/>
      <c r="F34" s="222"/>
      <c r="G34" s="222"/>
      <c r="H34" s="219"/>
      <c r="I34" s="219"/>
      <c r="J34" s="33"/>
      <c r="K34" s="208"/>
      <c r="L34" s="208"/>
      <c r="M34" s="208"/>
      <c r="N34" s="210"/>
    </row>
    <row r="35" spans="1:14" ht="5.8" customHeight="1" x14ac:dyDescent="0.85">
      <c r="A35" s="223" t="s">
        <v>1079</v>
      </c>
      <c r="B35" s="226" t="s">
        <v>867</v>
      </c>
      <c r="C35" s="226"/>
      <c r="D35" s="215" t="s">
        <v>866</v>
      </c>
      <c r="E35" s="215"/>
      <c r="F35" s="215"/>
      <c r="G35" s="215"/>
      <c r="H35" s="217">
        <v>826</v>
      </c>
      <c r="I35" s="217"/>
      <c r="J35" s="32"/>
      <c r="K35" s="220" t="s">
        <v>865</v>
      </c>
      <c r="L35" s="220"/>
      <c r="M35" s="220" t="s">
        <v>770</v>
      </c>
      <c r="N35" s="221">
        <v>290</v>
      </c>
    </row>
    <row r="36" spans="1:14" ht="5.8" customHeight="1" x14ac:dyDescent="0.85">
      <c r="A36" s="224"/>
      <c r="B36" s="227"/>
      <c r="C36" s="227"/>
      <c r="D36" s="216"/>
      <c r="E36" s="216"/>
      <c r="F36" s="216"/>
      <c r="G36" s="216"/>
      <c r="H36" s="218"/>
      <c r="I36" s="218"/>
      <c r="J36" s="31"/>
      <c r="K36" s="207"/>
      <c r="L36" s="207"/>
      <c r="M36" s="207"/>
      <c r="N36" s="209"/>
    </row>
    <row r="37" spans="1:14" ht="5.8" customHeight="1" x14ac:dyDescent="0.85">
      <c r="A37" s="224"/>
      <c r="B37" s="227"/>
      <c r="C37" s="227"/>
      <c r="D37" s="216"/>
      <c r="E37" s="216"/>
      <c r="F37" s="216"/>
      <c r="G37" s="216"/>
      <c r="H37" s="218"/>
      <c r="I37" s="218"/>
      <c r="J37" s="251" t="s">
        <v>118</v>
      </c>
      <c r="K37" s="207" t="s">
        <v>869</v>
      </c>
      <c r="L37" s="207"/>
      <c r="M37" s="207" t="s">
        <v>779</v>
      </c>
      <c r="N37" s="209">
        <v>288</v>
      </c>
    </row>
    <row r="38" spans="1:14" ht="5.8" customHeight="1" x14ac:dyDescent="0.85">
      <c r="A38" s="224"/>
      <c r="B38" s="227"/>
      <c r="C38" s="227"/>
      <c r="D38" s="216" t="s">
        <v>1081</v>
      </c>
      <c r="E38" s="216"/>
      <c r="F38" s="216"/>
      <c r="G38" s="216"/>
      <c r="H38" s="218"/>
      <c r="I38" s="218"/>
      <c r="J38" s="251"/>
      <c r="K38" s="207"/>
      <c r="L38" s="207"/>
      <c r="M38" s="207"/>
      <c r="N38" s="209"/>
    </row>
    <row r="39" spans="1:14" ht="5.8" customHeight="1" x14ac:dyDescent="0.85">
      <c r="A39" s="224"/>
      <c r="B39" s="227"/>
      <c r="C39" s="227"/>
      <c r="D39" s="216"/>
      <c r="E39" s="216"/>
      <c r="F39" s="216"/>
      <c r="G39" s="216"/>
      <c r="H39" s="218"/>
      <c r="I39" s="218"/>
      <c r="J39" s="251"/>
      <c r="K39" s="207" t="s">
        <v>868</v>
      </c>
      <c r="L39" s="207"/>
      <c r="M39" s="207" t="s">
        <v>770</v>
      </c>
      <c r="N39" s="209">
        <v>248</v>
      </c>
    </row>
    <row r="40" spans="1:14" ht="5.8" customHeight="1" x14ac:dyDescent="0.85">
      <c r="A40" s="225"/>
      <c r="B40" s="228"/>
      <c r="C40" s="228"/>
      <c r="D40" s="222"/>
      <c r="E40" s="222"/>
      <c r="F40" s="222"/>
      <c r="G40" s="222"/>
      <c r="H40" s="219"/>
      <c r="I40" s="219"/>
      <c r="J40" s="33"/>
      <c r="K40" s="208"/>
      <c r="L40" s="208"/>
      <c r="M40" s="208"/>
      <c r="N40" s="210"/>
    </row>
    <row r="41" spans="1:14" ht="5.8" customHeight="1" x14ac:dyDescent="0.85">
      <c r="A41" s="223" t="s">
        <v>1082</v>
      </c>
      <c r="B41" s="226" t="s">
        <v>170</v>
      </c>
      <c r="C41" s="226"/>
      <c r="D41" s="215" t="s">
        <v>72</v>
      </c>
      <c r="E41" s="215"/>
      <c r="F41" s="215"/>
      <c r="G41" s="215"/>
      <c r="H41" s="217">
        <v>806</v>
      </c>
      <c r="I41" s="217"/>
      <c r="J41" s="32"/>
      <c r="K41" s="220" t="s">
        <v>834</v>
      </c>
      <c r="L41" s="220"/>
      <c r="M41" s="220" t="s">
        <v>835</v>
      </c>
      <c r="N41" s="221">
        <v>298</v>
      </c>
    </row>
    <row r="42" spans="1:14" ht="5.8" customHeight="1" x14ac:dyDescent="0.85">
      <c r="A42" s="224"/>
      <c r="B42" s="227"/>
      <c r="C42" s="227"/>
      <c r="D42" s="216"/>
      <c r="E42" s="216"/>
      <c r="F42" s="216"/>
      <c r="G42" s="216"/>
      <c r="H42" s="218"/>
      <c r="I42" s="218"/>
      <c r="J42" s="31"/>
      <c r="K42" s="207"/>
      <c r="L42" s="207"/>
      <c r="M42" s="207"/>
      <c r="N42" s="209"/>
    </row>
    <row r="43" spans="1:14" ht="5.8" customHeight="1" x14ac:dyDescent="0.85">
      <c r="A43" s="224"/>
      <c r="B43" s="227"/>
      <c r="C43" s="227"/>
      <c r="D43" s="216"/>
      <c r="E43" s="216"/>
      <c r="F43" s="216"/>
      <c r="G43" s="216"/>
      <c r="H43" s="218"/>
      <c r="I43" s="218"/>
      <c r="J43" s="251" t="s">
        <v>118</v>
      </c>
      <c r="K43" s="207" t="s">
        <v>836</v>
      </c>
      <c r="L43" s="207"/>
      <c r="M43" s="207" t="s">
        <v>837</v>
      </c>
      <c r="N43" s="209">
        <v>254</v>
      </c>
    </row>
    <row r="44" spans="1:14" ht="5.8" customHeight="1" x14ac:dyDescent="0.85">
      <c r="A44" s="224"/>
      <c r="B44" s="227"/>
      <c r="C44" s="227"/>
      <c r="D44" s="216" t="s">
        <v>1083</v>
      </c>
      <c r="E44" s="216"/>
      <c r="F44" s="216"/>
      <c r="G44" s="216"/>
      <c r="H44" s="218"/>
      <c r="I44" s="218"/>
      <c r="J44" s="251"/>
      <c r="K44" s="207"/>
      <c r="L44" s="207"/>
      <c r="M44" s="207"/>
      <c r="N44" s="209"/>
    </row>
    <row r="45" spans="1:14" ht="5.8" customHeight="1" x14ac:dyDescent="0.85">
      <c r="A45" s="224"/>
      <c r="B45" s="227"/>
      <c r="C45" s="227"/>
      <c r="D45" s="216"/>
      <c r="E45" s="216"/>
      <c r="F45" s="216"/>
      <c r="G45" s="216"/>
      <c r="H45" s="218"/>
      <c r="I45" s="218"/>
      <c r="J45" s="251"/>
      <c r="K45" s="207" t="s">
        <v>838</v>
      </c>
      <c r="L45" s="207"/>
      <c r="M45" s="207" t="s">
        <v>765</v>
      </c>
      <c r="N45" s="209">
        <v>254</v>
      </c>
    </row>
    <row r="46" spans="1:14" ht="5.8" customHeight="1" x14ac:dyDescent="0.85">
      <c r="A46" s="225"/>
      <c r="B46" s="228"/>
      <c r="C46" s="228"/>
      <c r="D46" s="222"/>
      <c r="E46" s="222"/>
      <c r="F46" s="222"/>
      <c r="G46" s="222"/>
      <c r="H46" s="219"/>
      <c r="I46" s="219"/>
      <c r="J46" s="33"/>
      <c r="K46" s="208"/>
      <c r="L46" s="208"/>
      <c r="M46" s="208"/>
      <c r="N46" s="210"/>
    </row>
    <row r="47" spans="1:14" ht="5.8" customHeight="1" x14ac:dyDescent="0.85">
      <c r="A47" s="223" t="s">
        <v>1084</v>
      </c>
      <c r="B47" s="226" t="s">
        <v>879</v>
      </c>
      <c r="C47" s="226"/>
      <c r="D47" s="215" t="s">
        <v>531</v>
      </c>
      <c r="E47" s="215"/>
      <c r="F47" s="215"/>
      <c r="G47" s="215"/>
      <c r="H47" s="217">
        <v>784</v>
      </c>
      <c r="I47" s="217"/>
      <c r="J47" s="32"/>
      <c r="K47" s="220" t="s">
        <v>881</v>
      </c>
      <c r="L47" s="220"/>
      <c r="M47" s="220" t="s">
        <v>754</v>
      </c>
      <c r="N47" s="221">
        <v>292</v>
      </c>
    </row>
    <row r="48" spans="1:14" ht="5.8" customHeight="1" x14ac:dyDescent="0.85">
      <c r="A48" s="224"/>
      <c r="B48" s="227"/>
      <c r="C48" s="227"/>
      <c r="D48" s="216"/>
      <c r="E48" s="216"/>
      <c r="F48" s="216"/>
      <c r="G48" s="216"/>
      <c r="H48" s="218"/>
      <c r="I48" s="218"/>
      <c r="J48" s="31"/>
      <c r="K48" s="207"/>
      <c r="L48" s="207"/>
      <c r="M48" s="207"/>
      <c r="N48" s="209"/>
    </row>
    <row r="49" spans="1:14" ht="5.8" customHeight="1" x14ac:dyDescent="0.85">
      <c r="A49" s="224"/>
      <c r="B49" s="227"/>
      <c r="C49" s="227"/>
      <c r="D49" s="216"/>
      <c r="E49" s="216"/>
      <c r="F49" s="216"/>
      <c r="G49" s="216"/>
      <c r="H49" s="218"/>
      <c r="I49" s="218"/>
      <c r="J49" s="251" t="s">
        <v>118</v>
      </c>
      <c r="K49" s="207" t="s">
        <v>878</v>
      </c>
      <c r="L49" s="207"/>
      <c r="M49" s="207" t="s">
        <v>751</v>
      </c>
      <c r="N49" s="209">
        <v>272</v>
      </c>
    </row>
    <row r="50" spans="1:14" ht="5.8" customHeight="1" x14ac:dyDescent="0.85">
      <c r="A50" s="224"/>
      <c r="B50" s="227"/>
      <c r="C50" s="227"/>
      <c r="D50" s="216" t="s">
        <v>1088</v>
      </c>
      <c r="E50" s="216"/>
      <c r="F50" s="216"/>
      <c r="G50" s="216"/>
      <c r="H50" s="218"/>
      <c r="I50" s="218"/>
      <c r="J50" s="251"/>
      <c r="K50" s="207"/>
      <c r="L50" s="207"/>
      <c r="M50" s="207"/>
      <c r="N50" s="209"/>
    </row>
    <row r="51" spans="1:14" ht="5.8" customHeight="1" x14ac:dyDescent="0.85">
      <c r="A51" s="224"/>
      <c r="B51" s="227"/>
      <c r="C51" s="227"/>
      <c r="D51" s="216"/>
      <c r="E51" s="216"/>
      <c r="F51" s="216"/>
      <c r="G51" s="216"/>
      <c r="H51" s="218"/>
      <c r="I51" s="218"/>
      <c r="J51" s="251"/>
      <c r="K51" s="207" t="s">
        <v>880</v>
      </c>
      <c r="L51" s="207"/>
      <c r="M51" s="207" t="s">
        <v>754</v>
      </c>
      <c r="N51" s="209">
        <v>220</v>
      </c>
    </row>
    <row r="52" spans="1:14" ht="5.8" customHeight="1" x14ac:dyDescent="0.85">
      <c r="A52" s="225"/>
      <c r="B52" s="228"/>
      <c r="C52" s="228"/>
      <c r="D52" s="222"/>
      <c r="E52" s="222"/>
      <c r="F52" s="222"/>
      <c r="G52" s="222"/>
      <c r="H52" s="219"/>
      <c r="I52" s="219"/>
      <c r="J52" s="33"/>
      <c r="K52" s="208"/>
      <c r="L52" s="208"/>
      <c r="M52" s="208"/>
      <c r="N52" s="210"/>
    </row>
    <row r="53" spans="1:14" ht="5.8" customHeight="1" x14ac:dyDescent="0.85">
      <c r="A53" s="223" t="s">
        <v>1089</v>
      </c>
      <c r="B53" s="226" t="s">
        <v>5</v>
      </c>
      <c r="C53" s="226"/>
      <c r="D53" s="215" t="s">
        <v>208</v>
      </c>
      <c r="E53" s="215"/>
      <c r="F53" s="215"/>
      <c r="G53" s="215"/>
      <c r="H53" s="217">
        <v>772</v>
      </c>
      <c r="I53" s="217"/>
      <c r="J53" s="32"/>
      <c r="K53" s="220" t="s">
        <v>847</v>
      </c>
      <c r="L53" s="220"/>
      <c r="M53" s="220" t="s">
        <v>756</v>
      </c>
      <c r="N53" s="221">
        <v>284</v>
      </c>
    </row>
    <row r="54" spans="1:14" ht="5.8" customHeight="1" x14ac:dyDescent="0.85">
      <c r="A54" s="224"/>
      <c r="B54" s="227"/>
      <c r="C54" s="227"/>
      <c r="D54" s="216"/>
      <c r="E54" s="216"/>
      <c r="F54" s="216"/>
      <c r="G54" s="216"/>
      <c r="H54" s="218"/>
      <c r="I54" s="218"/>
      <c r="J54" s="31"/>
      <c r="K54" s="207"/>
      <c r="L54" s="207"/>
      <c r="M54" s="207"/>
      <c r="N54" s="209"/>
    </row>
    <row r="55" spans="1:14" ht="5.8" customHeight="1" x14ac:dyDescent="0.85">
      <c r="A55" s="224"/>
      <c r="B55" s="227"/>
      <c r="C55" s="227"/>
      <c r="D55" s="216"/>
      <c r="E55" s="216"/>
      <c r="F55" s="216"/>
      <c r="G55" s="216"/>
      <c r="H55" s="218"/>
      <c r="I55" s="218"/>
      <c r="J55" s="251" t="s">
        <v>118</v>
      </c>
      <c r="K55" s="207" t="s">
        <v>846</v>
      </c>
      <c r="L55" s="207"/>
      <c r="M55" s="207" t="s">
        <v>779</v>
      </c>
      <c r="N55" s="209">
        <v>254</v>
      </c>
    </row>
    <row r="56" spans="1:14" ht="5.8" customHeight="1" x14ac:dyDescent="0.85">
      <c r="A56" s="224"/>
      <c r="B56" s="227"/>
      <c r="C56" s="227"/>
      <c r="D56" s="216" t="s">
        <v>1070</v>
      </c>
      <c r="E56" s="216"/>
      <c r="F56" s="216"/>
      <c r="G56" s="216"/>
      <c r="H56" s="218"/>
      <c r="I56" s="218"/>
      <c r="J56" s="251"/>
      <c r="K56" s="207"/>
      <c r="L56" s="207"/>
      <c r="M56" s="207"/>
      <c r="N56" s="209"/>
    </row>
    <row r="57" spans="1:14" ht="5.8" customHeight="1" x14ac:dyDescent="0.85">
      <c r="A57" s="224"/>
      <c r="B57" s="227"/>
      <c r="C57" s="227"/>
      <c r="D57" s="216"/>
      <c r="E57" s="216"/>
      <c r="F57" s="216"/>
      <c r="G57" s="216"/>
      <c r="H57" s="218"/>
      <c r="I57" s="218"/>
      <c r="J57" s="251"/>
      <c r="K57" s="207" t="s">
        <v>844</v>
      </c>
      <c r="L57" s="207"/>
      <c r="M57" s="207" t="s">
        <v>845</v>
      </c>
      <c r="N57" s="209">
        <v>234</v>
      </c>
    </row>
    <row r="58" spans="1:14" ht="5.8" customHeight="1" x14ac:dyDescent="0.85">
      <c r="A58" s="225"/>
      <c r="B58" s="228"/>
      <c r="C58" s="228"/>
      <c r="D58" s="222"/>
      <c r="E58" s="222"/>
      <c r="F58" s="222"/>
      <c r="G58" s="222"/>
      <c r="H58" s="219"/>
      <c r="I58" s="219"/>
      <c r="J58" s="33"/>
      <c r="K58" s="208"/>
      <c r="L58" s="208"/>
      <c r="M58" s="208"/>
      <c r="N58" s="210"/>
    </row>
    <row r="59" spans="1:14" ht="5.8" customHeight="1" x14ac:dyDescent="0.85">
      <c r="A59" s="223" t="s">
        <v>1013</v>
      </c>
      <c r="B59" s="226" t="s">
        <v>40</v>
      </c>
      <c r="C59" s="226"/>
      <c r="D59" s="215" t="s">
        <v>73</v>
      </c>
      <c r="E59" s="215"/>
      <c r="F59" s="215"/>
      <c r="G59" s="215"/>
      <c r="H59" s="217">
        <v>722</v>
      </c>
      <c r="I59" s="217"/>
      <c r="J59" s="32"/>
      <c r="K59" s="220" t="s">
        <v>873</v>
      </c>
      <c r="L59" s="220"/>
      <c r="M59" s="220" t="s">
        <v>779</v>
      </c>
      <c r="N59" s="221">
        <v>266</v>
      </c>
    </row>
    <row r="60" spans="1:14" ht="5.8" customHeight="1" x14ac:dyDescent="0.85">
      <c r="A60" s="224"/>
      <c r="B60" s="227"/>
      <c r="C60" s="227"/>
      <c r="D60" s="216"/>
      <c r="E60" s="216"/>
      <c r="F60" s="216"/>
      <c r="G60" s="216"/>
      <c r="H60" s="218"/>
      <c r="I60" s="218"/>
      <c r="J60" s="31"/>
      <c r="K60" s="207"/>
      <c r="L60" s="207"/>
      <c r="M60" s="207"/>
      <c r="N60" s="209"/>
    </row>
    <row r="61" spans="1:14" ht="5.8" customHeight="1" x14ac:dyDescent="0.85">
      <c r="A61" s="224"/>
      <c r="B61" s="227"/>
      <c r="C61" s="227"/>
      <c r="D61" s="216"/>
      <c r="E61" s="216"/>
      <c r="F61" s="216"/>
      <c r="G61" s="216"/>
      <c r="H61" s="218"/>
      <c r="I61" s="218"/>
      <c r="J61" s="251" t="s">
        <v>118</v>
      </c>
      <c r="K61" s="207" t="s">
        <v>920</v>
      </c>
      <c r="L61" s="207"/>
      <c r="M61" s="207" t="s">
        <v>779</v>
      </c>
      <c r="N61" s="209">
        <v>238</v>
      </c>
    </row>
    <row r="62" spans="1:14" ht="5.8" customHeight="1" x14ac:dyDescent="0.85">
      <c r="A62" s="224"/>
      <c r="B62" s="227"/>
      <c r="C62" s="227"/>
      <c r="D62" s="216" t="s">
        <v>90</v>
      </c>
      <c r="E62" s="216"/>
      <c r="F62" s="216"/>
      <c r="G62" s="216"/>
      <c r="H62" s="218"/>
      <c r="I62" s="218"/>
      <c r="J62" s="251"/>
      <c r="K62" s="207"/>
      <c r="L62" s="207"/>
      <c r="M62" s="207"/>
      <c r="N62" s="209"/>
    </row>
    <row r="63" spans="1:14" ht="5.8" customHeight="1" x14ac:dyDescent="0.85">
      <c r="A63" s="224"/>
      <c r="B63" s="227"/>
      <c r="C63" s="227"/>
      <c r="D63" s="216"/>
      <c r="E63" s="216"/>
      <c r="F63" s="216"/>
      <c r="G63" s="216"/>
      <c r="H63" s="218"/>
      <c r="I63" s="218"/>
      <c r="J63" s="251"/>
      <c r="K63" s="207" t="s">
        <v>874</v>
      </c>
      <c r="L63" s="207"/>
      <c r="M63" s="207" t="s">
        <v>779</v>
      </c>
      <c r="N63" s="209">
        <v>218</v>
      </c>
    </row>
    <row r="64" spans="1:14" ht="5.8" customHeight="1" x14ac:dyDescent="0.85">
      <c r="A64" s="225"/>
      <c r="B64" s="228"/>
      <c r="C64" s="228"/>
      <c r="D64" s="222"/>
      <c r="E64" s="222"/>
      <c r="F64" s="222"/>
      <c r="G64" s="222"/>
      <c r="H64" s="219"/>
      <c r="I64" s="219"/>
      <c r="J64" s="33"/>
      <c r="K64" s="208"/>
      <c r="L64" s="208"/>
      <c r="M64" s="208"/>
      <c r="N64" s="210"/>
    </row>
    <row r="65" spans="1:14" ht="5.8" customHeight="1" x14ac:dyDescent="0.85">
      <c r="A65" s="223" t="s">
        <v>82</v>
      </c>
      <c r="B65" s="226" t="s">
        <v>30</v>
      </c>
      <c r="C65" s="226"/>
      <c r="D65" s="215" t="s">
        <v>75</v>
      </c>
      <c r="E65" s="215"/>
      <c r="F65" s="215"/>
      <c r="G65" s="215"/>
      <c r="H65" s="217">
        <v>694</v>
      </c>
      <c r="I65" s="217"/>
      <c r="J65" s="32"/>
      <c r="K65" s="220" t="s">
        <v>903</v>
      </c>
      <c r="L65" s="220"/>
      <c r="M65" s="220" t="s">
        <v>904</v>
      </c>
      <c r="N65" s="221">
        <v>286</v>
      </c>
    </row>
    <row r="66" spans="1:14" ht="5.8" customHeight="1" x14ac:dyDescent="0.85">
      <c r="A66" s="224"/>
      <c r="B66" s="227"/>
      <c r="C66" s="227"/>
      <c r="D66" s="216"/>
      <c r="E66" s="216"/>
      <c r="F66" s="216"/>
      <c r="G66" s="216"/>
      <c r="H66" s="218"/>
      <c r="I66" s="218"/>
      <c r="J66" s="31"/>
      <c r="K66" s="207"/>
      <c r="L66" s="207"/>
      <c r="M66" s="207"/>
      <c r="N66" s="209"/>
    </row>
    <row r="67" spans="1:14" ht="5.8" customHeight="1" x14ac:dyDescent="0.85">
      <c r="A67" s="224"/>
      <c r="B67" s="227"/>
      <c r="C67" s="227"/>
      <c r="D67" s="216"/>
      <c r="E67" s="216"/>
      <c r="F67" s="216"/>
      <c r="G67" s="216"/>
      <c r="H67" s="218"/>
      <c r="I67" s="218"/>
      <c r="J67" s="251" t="s">
        <v>118</v>
      </c>
      <c r="K67" s="207" t="s">
        <v>905</v>
      </c>
      <c r="L67" s="207"/>
      <c r="M67" s="207" t="s">
        <v>906</v>
      </c>
      <c r="N67" s="209">
        <v>252</v>
      </c>
    </row>
    <row r="68" spans="1:14" ht="5.8" customHeight="1" x14ac:dyDescent="0.85">
      <c r="A68" s="224"/>
      <c r="B68" s="227"/>
      <c r="C68" s="227"/>
      <c r="D68" s="216" t="s">
        <v>1073</v>
      </c>
      <c r="E68" s="216"/>
      <c r="F68" s="216"/>
      <c r="G68" s="216"/>
      <c r="H68" s="218"/>
      <c r="I68" s="218"/>
      <c r="J68" s="251"/>
      <c r="K68" s="207"/>
      <c r="L68" s="207"/>
      <c r="M68" s="207"/>
      <c r="N68" s="209"/>
    </row>
    <row r="69" spans="1:14" ht="5.8" customHeight="1" x14ac:dyDescent="0.85">
      <c r="A69" s="224"/>
      <c r="B69" s="227"/>
      <c r="C69" s="227"/>
      <c r="D69" s="216"/>
      <c r="E69" s="216"/>
      <c r="F69" s="216"/>
      <c r="G69" s="216"/>
      <c r="H69" s="218"/>
      <c r="I69" s="218"/>
      <c r="J69" s="251"/>
      <c r="K69" s="207" t="s">
        <v>907</v>
      </c>
      <c r="L69" s="207"/>
      <c r="M69" s="207" t="s">
        <v>761</v>
      </c>
      <c r="N69" s="209">
        <v>156</v>
      </c>
    </row>
    <row r="70" spans="1:14" ht="5.8" customHeight="1" x14ac:dyDescent="0.85">
      <c r="A70" s="225"/>
      <c r="B70" s="228"/>
      <c r="C70" s="228"/>
      <c r="D70" s="222"/>
      <c r="E70" s="222"/>
      <c r="F70" s="222"/>
      <c r="G70" s="222"/>
      <c r="H70" s="219"/>
      <c r="I70" s="219"/>
      <c r="J70" s="33"/>
      <c r="K70" s="208"/>
      <c r="L70" s="208"/>
      <c r="M70" s="208"/>
      <c r="N70" s="210"/>
    </row>
    <row r="71" spans="1:14" ht="5.8" customHeight="1" x14ac:dyDescent="0.85">
      <c r="A71" s="223" t="s">
        <v>82</v>
      </c>
      <c r="B71" s="226" t="s">
        <v>13</v>
      </c>
      <c r="C71" s="226"/>
      <c r="D71" s="215" t="s">
        <v>287</v>
      </c>
      <c r="E71" s="215"/>
      <c r="F71" s="215"/>
      <c r="G71" s="215"/>
      <c r="H71" s="217">
        <v>634</v>
      </c>
      <c r="I71" s="217"/>
      <c r="J71" s="32"/>
      <c r="K71" s="220" t="s">
        <v>854</v>
      </c>
      <c r="L71" s="220"/>
      <c r="M71" s="220" t="s">
        <v>761</v>
      </c>
      <c r="N71" s="221">
        <v>222</v>
      </c>
    </row>
    <row r="72" spans="1:14" ht="5.8" customHeight="1" x14ac:dyDescent="0.85">
      <c r="A72" s="224"/>
      <c r="B72" s="227"/>
      <c r="C72" s="227"/>
      <c r="D72" s="216"/>
      <c r="E72" s="216"/>
      <c r="F72" s="216"/>
      <c r="G72" s="216"/>
      <c r="H72" s="218"/>
      <c r="I72" s="218"/>
      <c r="J72" s="31"/>
      <c r="K72" s="207"/>
      <c r="L72" s="207"/>
      <c r="M72" s="207"/>
      <c r="N72" s="209"/>
    </row>
    <row r="73" spans="1:14" ht="5.8" customHeight="1" x14ac:dyDescent="0.85">
      <c r="A73" s="224"/>
      <c r="B73" s="227"/>
      <c r="C73" s="227"/>
      <c r="D73" s="216"/>
      <c r="E73" s="216"/>
      <c r="F73" s="216"/>
      <c r="G73" s="216"/>
      <c r="H73" s="218"/>
      <c r="I73" s="218"/>
      <c r="J73" s="251" t="s">
        <v>118</v>
      </c>
      <c r="K73" s="207" t="s">
        <v>856</v>
      </c>
      <c r="L73" s="207"/>
      <c r="M73" s="207" t="s">
        <v>857</v>
      </c>
      <c r="N73" s="209">
        <v>208</v>
      </c>
    </row>
    <row r="74" spans="1:14" ht="5.8" customHeight="1" x14ac:dyDescent="0.85">
      <c r="A74" s="224"/>
      <c r="B74" s="227"/>
      <c r="C74" s="227"/>
      <c r="D74" s="216" t="s">
        <v>1211</v>
      </c>
      <c r="E74" s="216"/>
      <c r="F74" s="216"/>
      <c r="G74" s="216"/>
      <c r="H74" s="218"/>
      <c r="I74" s="218"/>
      <c r="J74" s="251"/>
      <c r="K74" s="207"/>
      <c r="L74" s="207"/>
      <c r="M74" s="207"/>
      <c r="N74" s="209"/>
    </row>
    <row r="75" spans="1:14" ht="5.8" customHeight="1" x14ac:dyDescent="0.85">
      <c r="A75" s="224"/>
      <c r="B75" s="227"/>
      <c r="C75" s="227"/>
      <c r="D75" s="216"/>
      <c r="E75" s="216"/>
      <c r="F75" s="216"/>
      <c r="G75" s="216"/>
      <c r="H75" s="218"/>
      <c r="I75" s="218"/>
      <c r="J75" s="251"/>
      <c r="K75" s="207" t="s">
        <v>855</v>
      </c>
      <c r="L75" s="207"/>
      <c r="M75" s="207" t="s">
        <v>751</v>
      </c>
      <c r="N75" s="209">
        <v>204</v>
      </c>
    </row>
    <row r="76" spans="1:14" ht="5.8" customHeight="1" x14ac:dyDescent="0.85">
      <c r="A76" s="225"/>
      <c r="B76" s="228"/>
      <c r="C76" s="228"/>
      <c r="D76" s="222"/>
      <c r="E76" s="222"/>
      <c r="F76" s="222"/>
      <c r="G76" s="222"/>
      <c r="H76" s="219"/>
      <c r="I76" s="219"/>
      <c r="J76" s="33"/>
      <c r="K76" s="208"/>
      <c r="L76" s="208"/>
      <c r="M76" s="208"/>
      <c r="N76" s="210"/>
    </row>
    <row r="77" spans="1:14" ht="5.8" customHeight="1" x14ac:dyDescent="0.85">
      <c r="A77" s="223" t="s">
        <v>82</v>
      </c>
      <c r="B77" s="226" t="s">
        <v>44</v>
      </c>
      <c r="C77" s="226"/>
      <c r="D77" s="215" t="s">
        <v>71</v>
      </c>
      <c r="E77" s="215"/>
      <c r="F77" s="215"/>
      <c r="G77" s="215"/>
      <c r="H77" s="217">
        <v>610</v>
      </c>
      <c r="I77" s="217"/>
      <c r="J77" s="32"/>
      <c r="K77" s="220" t="s">
        <v>798</v>
      </c>
      <c r="L77" s="220"/>
      <c r="M77" s="220" t="s">
        <v>799</v>
      </c>
      <c r="N77" s="221">
        <v>246</v>
      </c>
    </row>
    <row r="78" spans="1:14" ht="5.8" customHeight="1" x14ac:dyDescent="0.85">
      <c r="A78" s="224"/>
      <c r="B78" s="227"/>
      <c r="C78" s="227"/>
      <c r="D78" s="216"/>
      <c r="E78" s="216"/>
      <c r="F78" s="216"/>
      <c r="G78" s="216"/>
      <c r="H78" s="218"/>
      <c r="I78" s="218"/>
      <c r="J78" s="31"/>
      <c r="K78" s="207"/>
      <c r="L78" s="207"/>
      <c r="M78" s="207"/>
      <c r="N78" s="209"/>
    </row>
    <row r="79" spans="1:14" ht="5.8" customHeight="1" x14ac:dyDescent="0.85">
      <c r="A79" s="224"/>
      <c r="B79" s="227"/>
      <c r="C79" s="227"/>
      <c r="D79" s="216"/>
      <c r="E79" s="216"/>
      <c r="F79" s="216"/>
      <c r="G79" s="216"/>
      <c r="H79" s="218"/>
      <c r="I79" s="218"/>
      <c r="J79" s="251" t="s">
        <v>118</v>
      </c>
      <c r="K79" s="207" t="s">
        <v>800</v>
      </c>
      <c r="L79" s="207"/>
      <c r="M79" s="207" t="s">
        <v>801</v>
      </c>
      <c r="N79" s="209">
        <v>186</v>
      </c>
    </row>
    <row r="80" spans="1:14" ht="5.8" customHeight="1" x14ac:dyDescent="0.85">
      <c r="A80" s="224"/>
      <c r="B80" s="227"/>
      <c r="C80" s="227"/>
      <c r="D80" s="216" t="s">
        <v>1077</v>
      </c>
      <c r="E80" s="216"/>
      <c r="F80" s="216"/>
      <c r="G80" s="216"/>
      <c r="H80" s="218"/>
      <c r="I80" s="218"/>
      <c r="J80" s="251"/>
      <c r="K80" s="207"/>
      <c r="L80" s="207"/>
      <c r="M80" s="207"/>
      <c r="N80" s="209"/>
    </row>
    <row r="81" spans="1:14" ht="5.8" customHeight="1" x14ac:dyDescent="0.85">
      <c r="A81" s="224"/>
      <c r="B81" s="227"/>
      <c r="C81" s="227"/>
      <c r="D81" s="216"/>
      <c r="E81" s="216"/>
      <c r="F81" s="216"/>
      <c r="G81" s="216"/>
      <c r="H81" s="218"/>
      <c r="I81" s="218"/>
      <c r="J81" s="251"/>
      <c r="K81" s="207" t="s">
        <v>796</v>
      </c>
      <c r="L81" s="207"/>
      <c r="M81" s="207" t="s">
        <v>797</v>
      </c>
      <c r="N81" s="209">
        <v>178</v>
      </c>
    </row>
    <row r="82" spans="1:14" ht="5.8" customHeight="1" x14ac:dyDescent="0.85">
      <c r="A82" s="225"/>
      <c r="B82" s="228"/>
      <c r="C82" s="228"/>
      <c r="D82" s="222"/>
      <c r="E82" s="222"/>
      <c r="F82" s="222"/>
      <c r="G82" s="222"/>
      <c r="H82" s="219"/>
      <c r="I82" s="219"/>
      <c r="J82" s="33"/>
      <c r="K82" s="208"/>
      <c r="L82" s="208"/>
      <c r="M82" s="208"/>
      <c r="N82" s="210"/>
    </row>
    <row r="83" spans="1:14" ht="5.8" customHeight="1" x14ac:dyDescent="0.85">
      <c r="A83" s="223" t="s">
        <v>82</v>
      </c>
      <c r="B83" s="226" t="s">
        <v>37</v>
      </c>
      <c r="C83" s="226"/>
      <c r="D83" s="215" t="s">
        <v>72</v>
      </c>
      <c r="E83" s="215"/>
      <c r="F83" s="215"/>
      <c r="G83" s="215"/>
      <c r="H83" s="217">
        <v>606</v>
      </c>
      <c r="I83" s="217"/>
      <c r="J83" s="32"/>
      <c r="K83" s="220" t="s">
        <v>811</v>
      </c>
      <c r="L83" s="220"/>
      <c r="M83" s="220" t="s">
        <v>779</v>
      </c>
      <c r="N83" s="221">
        <v>222</v>
      </c>
    </row>
    <row r="84" spans="1:14" ht="5.8" customHeight="1" x14ac:dyDescent="0.85">
      <c r="A84" s="224"/>
      <c r="B84" s="227"/>
      <c r="C84" s="227"/>
      <c r="D84" s="216"/>
      <c r="E84" s="216"/>
      <c r="F84" s="216"/>
      <c r="G84" s="216"/>
      <c r="H84" s="218"/>
      <c r="I84" s="218"/>
      <c r="J84" s="31"/>
      <c r="K84" s="207"/>
      <c r="L84" s="207"/>
      <c r="M84" s="207"/>
      <c r="N84" s="209"/>
    </row>
    <row r="85" spans="1:14" ht="5.8" customHeight="1" x14ac:dyDescent="0.85">
      <c r="A85" s="224"/>
      <c r="B85" s="227"/>
      <c r="C85" s="227"/>
      <c r="D85" s="216"/>
      <c r="E85" s="216"/>
      <c r="F85" s="216"/>
      <c r="G85" s="216"/>
      <c r="H85" s="218"/>
      <c r="I85" s="218"/>
      <c r="J85" s="251" t="s">
        <v>118</v>
      </c>
      <c r="K85" s="207" t="s">
        <v>812</v>
      </c>
      <c r="L85" s="207"/>
      <c r="M85" s="207" t="s">
        <v>761</v>
      </c>
      <c r="N85" s="209">
        <v>204</v>
      </c>
    </row>
    <row r="86" spans="1:14" ht="5.8" customHeight="1" x14ac:dyDescent="0.85">
      <c r="A86" s="224"/>
      <c r="B86" s="227"/>
      <c r="C86" s="227"/>
      <c r="D86" s="216" t="s">
        <v>1067</v>
      </c>
      <c r="E86" s="216"/>
      <c r="F86" s="216"/>
      <c r="G86" s="216"/>
      <c r="H86" s="218"/>
      <c r="I86" s="218"/>
      <c r="J86" s="251"/>
      <c r="K86" s="207"/>
      <c r="L86" s="207"/>
      <c r="M86" s="207"/>
      <c r="N86" s="209"/>
    </row>
    <row r="87" spans="1:14" ht="5.8" customHeight="1" x14ac:dyDescent="0.85">
      <c r="A87" s="224"/>
      <c r="B87" s="227"/>
      <c r="C87" s="227"/>
      <c r="D87" s="216"/>
      <c r="E87" s="216"/>
      <c r="F87" s="216"/>
      <c r="G87" s="216"/>
      <c r="H87" s="218"/>
      <c r="I87" s="218"/>
      <c r="J87" s="251"/>
      <c r="K87" s="207" t="s">
        <v>813</v>
      </c>
      <c r="L87" s="207"/>
      <c r="M87" s="207" t="s">
        <v>761</v>
      </c>
      <c r="N87" s="209">
        <v>180</v>
      </c>
    </row>
    <row r="88" spans="1:14" ht="5.8" customHeight="1" x14ac:dyDescent="0.85">
      <c r="A88" s="225"/>
      <c r="B88" s="228"/>
      <c r="C88" s="228"/>
      <c r="D88" s="222"/>
      <c r="E88" s="222"/>
      <c r="F88" s="222"/>
      <c r="G88" s="222"/>
      <c r="H88" s="219"/>
      <c r="I88" s="219"/>
      <c r="J88" s="33"/>
      <c r="K88" s="208"/>
      <c r="L88" s="208"/>
      <c r="M88" s="208"/>
      <c r="N88" s="210"/>
    </row>
    <row r="89" spans="1:14" ht="5.8" customHeight="1" x14ac:dyDescent="0.85">
      <c r="A89" s="223" t="s">
        <v>82</v>
      </c>
      <c r="B89" s="226" t="s">
        <v>826</v>
      </c>
      <c r="C89" s="226"/>
      <c r="D89" s="215" t="s">
        <v>72</v>
      </c>
      <c r="E89" s="215"/>
      <c r="F89" s="215"/>
      <c r="G89" s="215"/>
      <c r="H89" s="217">
        <v>582</v>
      </c>
      <c r="I89" s="217"/>
      <c r="J89" s="32"/>
      <c r="K89" s="220" t="s">
        <v>825</v>
      </c>
      <c r="L89" s="220"/>
      <c r="M89" s="220" t="s">
        <v>770</v>
      </c>
      <c r="N89" s="221">
        <v>280</v>
      </c>
    </row>
    <row r="90" spans="1:14" ht="5.8" customHeight="1" x14ac:dyDescent="0.85">
      <c r="A90" s="224"/>
      <c r="B90" s="227"/>
      <c r="C90" s="227"/>
      <c r="D90" s="216"/>
      <c r="E90" s="216"/>
      <c r="F90" s="216"/>
      <c r="G90" s="216"/>
      <c r="H90" s="218"/>
      <c r="I90" s="218"/>
      <c r="J90" s="31"/>
      <c r="K90" s="207"/>
      <c r="L90" s="207"/>
      <c r="M90" s="207"/>
      <c r="N90" s="209"/>
    </row>
    <row r="91" spans="1:14" ht="5.8" customHeight="1" x14ac:dyDescent="0.85">
      <c r="A91" s="224"/>
      <c r="B91" s="227"/>
      <c r="C91" s="227"/>
      <c r="D91" s="216"/>
      <c r="E91" s="216"/>
      <c r="F91" s="216"/>
      <c r="G91" s="216"/>
      <c r="H91" s="218"/>
      <c r="I91" s="218"/>
      <c r="J91" s="251" t="s">
        <v>118</v>
      </c>
      <c r="K91" s="207" t="s">
        <v>828</v>
      </c>
      <c r="L91" s="207"/>
      <c r="M91" s="207" t="s">
        <v>756</v>
      </c>
      <c r="N91" s="209">
        <v>152</v>
      </c>
    </row>
    <row r="92" spans="1:14" ht="5.8" customHeight="1" x14ac:dyDescent="0.85">
      <c r="A92" s="224"/>
      <c r="B92" s="227"/>
      <c r="C92" s="227"/>
      <c r="D92" s="216" t="s">
        <v>1212</v>
      </c>
      <c r="E92" s="216"/>
      <c r="F92" s="216"/>
      <c r="G92" s="216"/>
      <c r="H92" s="218"/>
      <c r="I92" s="218"/>
      <c r="J92" s="251"/>
      <c r="K92" s="207"/>
      <c r="L92" s="207"/>
      <c r="M92" s="207"/>
      <c r="N92" s="209"/>
    </row>
    <row r="93" spans="1:14" ht="5.8" customHeight="1" x14ac:dyDescent="0.85">
      <c r="A93" s="224"/>
      <c r="B93" s="227"/>
      <c r="C93" s="227"/>
      <c r="D93" s="216"/>
      <c r="E93" s="216"/>
      <c r="F93" s="216"/>
      <c r="G93" s="216"/>
      <c r="H93" s="218"/>
      <c r="I93" s="218"/>
      <c r="J93" s="251"/>
      <c r="K93" s="207" t="s">
        <v>827</v>
      </c>
      <c r="L93" s="207"/>
      <c r="M93" s="207" t="s">
        <v>754</v>
      </c>
      <c r="N93" s="209">
        <v>150</v>
      </c>
    </row>
    <row r="94" spans="1:14" ht="5.8" customHeight="1" x14ac:dyDescent="0.85">
      <c r="A94" s="225"/>
      <c r="B94" s="228"/>
      <c r="C94" s="228"/>
      <c r="D94" s="222"/>
      <c r="E94" s="222"/>
      <c r="F94" s="222"/>
      <c r="G94" s="222"/>
      <c r="H94" s="219"/>
      <c r="I94" s="219"/>
      <c r="J94" s="33"/>
      <c r="K94" s="208"/>
      <c r="L94" s="208"/>
      <c r="M94" s="208"/>
      <c r="N94" s="210"/>
    </row>
    <row r="95" spans="1:14" ht="5.8" customHeight="1" x14ac:dyDescent="0.85">
      <c r="A95" s="223" t="s">
        <v>82</v>
      </c>
      <c r="B95" s="226" t="s">
        <v>191</v>
      </c>
      <c r="C95" s="226"/>
      <c r="D95" s="215" t="s">
        <v>190</v>
      </c>
      <c r="E95" s="215"/>
      <c r="F95" s="215"/>
      <c r="G95" s="215"/>
      <c r="H95" s="217">
        <v>438</v>
      </c>
      <c r="I95" s="217"/>
      <c r="J95" s="32"/>
      <c r="K95" s="220" t="s">
        <v>899</v>
      </c>
      <c r="L95" s="220"/>
      <c r="M95" s="220" t="s">
        <v>761</v>
      </c>
      <c r="N95" s="221">
        <v>220</v>
      </c>
    </row>
    <row r="96" spans="1:14" ht="5.8" customHeight="1" x14ac:dyDescent="0.85">
      <c r="A96" s="224"/>
      <c r="B96" s="227"/>
      <c r="C96" s="227"/>
      <c r="D96" s="216"/>
      <c r="E96" s="216"/>
      <c r="F96" s="216"/>
      <c r="G96" s="216"/>
      <c r="H96" s="218"/>
      <c r="I96" s="218"/>
      <c r="J96" s="31"/>
      <c r="K96" s="207"/>
      <c r="L96" s="207"/>
      <c r="M96" s="207"/>
      <c r="N96" s="209"/>
    </row>
    <row r="97" spans="1:14" ht="5.8" customHeight="1" x14ac:dyDescent="0.85">
      <c r="A97" s="224"/>
      <c r="B97" s="227"/>
      <c r="C97" s="227"/>
      <c r="D97" s="216"/>
      <c r="E97" s="216"/>
      <c r="F97" s="216"/>
      <c r="G97" s="216"/>
      <c r="H97" s="218"/>
      <c r="I97" s="218"/>
      <c r="J97" s="251" t="s">
        <v>118</v>
      </c>
      <c r="K97" s="207" t="s">
        <v>900</v>
      </c>
      <c r="L97" s="207"/>
      <c r="M97" s="207" t="s">
        <v>761</v>
      </c>
      <c r="N97" s="209">
        <v>118</v>
      </c>
    </row>
    <row r="98" spans="1:14" ht="5.8" customHeight="1" x14ac:dyDescent="0.85">
      <c r="A98" s="224"/>
      <c r="B98" s="227"/>
      <c r="C98" s="227"/>
      <c r="D98" s="216" t="s">
        <v>1209</v>
      </c>
      <c r="E98" s="216"/>
      <c r="F98" s="216"/>
      <c r="G98" s="216"/>
      <c r="H98" s="218"/>
      <c r="I98" s="218"/>
      <c r="J98" s="251"/>
      <c r="K98" s="207"/>
      <c r="L98" s="207"/>
      <c r="M98" s="207"/>
      <c r="N98" s="209"/>
    </row>
    <row r="99" spans="1:14" ht="5.8" customHeight="1" x14ac:dyDescent="0.85">
      <c r="A99" s="224"/>
      <c r="B99" s="227"/>
      <c r="C99" s="227"/>
      <c r="D99" s="216"/>
      <c r="E99" s="216"/>
      <c r="F99" s="216"/>
      <c r="G99" s="216"/>
      <c r="H99" s="218"/>
      <c r="I99" s="218"/>
      <c r="J99" s="251"/>
      <c r="K99" s="207" t="s">
        <v>898</v>
      </c>
      <c r="L99" s="207"/>
      <c r="M99" s="207" t="s">
        <v>779</v>
      </c>
      <c r="N99" s="209">
        <v>100</v>
      </c>
    </row>
    <row r="100" spans="1:14" ht="5.8" customHeight="1" x14ac:dyDescent="0.85">
      <c r="A100" s="225"/>
      <c r="B100" s="228"/>
      <c r="C100" s="228"/>
      <c r="D100" s="222"/>
      <c r="E100" s="222"/>
      <c r="F100" s="222"/>
      <c r="G100" s="222"/>
      <c r="H100" s="219"/>
      <c r="I100" s="219"/>
      <c r="J100" s="33"/>
      <c r="K100" s="208"/>
      <c r="L100" s="208"/>
      <c r="M100" s="208"/>
      <c r="N100" s="210"/>
    </row>
    <row r="101" spans="1:14" ht="5.8" customHeight="1" x14ac:dyDescent="0.85">
      <c r="A101" s="223" t="s">
        <v>82</v>
      </c>
      <c r="B101" s="226" t="s">
        <v>443</v>
      </c>
      <c r="C101" s="226"/>
      <c r="D101" s="215" t="s">
        <v>72</v>
      </c>
      <c r="E101" s="215"/>
      <c r="F101" s="215"/>
      <c r="G101" s="215"/>
      <c r="H101" s="217">
        <v>436</v>
      </c>
      <c r="I101" s="217"/>
      <c r="J101" s="32"/>
      <c r="K101" s="220" t="s">
        <v>817</v>
      </c>
      <c r="L101" s="220"/>
      <c r="M101" s="220" t="s">
        <v>770</v>
      </c>
      <c r="N101" s="221">
        <v>168</v>
      </c>
    </row>
    <row r="102" spans="1:14" ht="5.8" customHeight="1" x14ac:dyDescent="0.85">
      <c r="A102" s="224"/>
      <c r="B102" s="227"/>
      <c r="C102" s="227"/>
      <c r="D102" s="216"/>
      <c r="E102" s="216"/>
      <c r="F102" s="216"/>
      <c r="G102" s="216"/>
      <c r="H102" s="218"/>
      <c r="I102" s="218"/>
      <c r="J102" s="31"/>
      <c r="K102" s="207"/>
      <c r="L102" s="207"/>
      <c r="M102" s="207"/>
      <c r="N102" s="209"/>
    </row>
    <row r="103" spans="1:14" ht="5.8" customHeight="1" x14ac:dyDescent="0.85">
      <c r="A103" s="224"/>
      <c r="B103" s="227"/>
      <c r="C103" s="227"/>
      <c r="D103" s="216"/>
      <c r="E103" s="216"/>
      <c r="F103" s="216"/>
      <c r="G103" s="216"/>
      <c r="H103" s="218"/>
      <c r="I103" s="218"/>
      <c r="J103" s="251" t="s">
        <v>118</v>
      </c>
      <c r="K103" s="207" t="s">
        <v>916</v>
      </c>
      <c r="L103" s="207"/>
      <c r="M103" s="207" t="s">
        <v>754</v>
      </c>
      <c r="N103" s="209">
        <v>146</v>
      </c>
    </row>
    <row r="104" spans="1:14" ht="5.8" customHeight="1" x14ac:dyDescent="0.85">
      <c r="A104" s="224"/>
      <c r="B104" s="227"/>
      <c r="C104" s="227"/>
      <c r="D104" s="216" t="s">
        <v>1213</v>
      </c>
      <c r="E104" s="216"/>
      <c r="F104" s="216"/>
      <c r="G104" s="216"/>
      <c r="H104" s="218"/>
      <c r="I104" s="218"/>
      <c r="J104" s="251"/>
      <c r="K104" s="207"/>
      <c r="L104" s="207"/>
      <c r="M104" s="207"/>
      <c r="N104" s="209"/>
    </row>
    <row r="105" spans="1:14" ht="5.8" customHeight="1" x14ac:dyDescent="0.85">
      <c r="A105" s="224"/>
      <c r="B105" s="227"/>
      <c r="C105" s="227"/>
      <c r="D105" s="216"/>
      <c r="E105" s="216"/>
      <c r="F105" s="216"/>
      <c r="G105" s="216"/>
      <c r="H105" s="218"/>
      <c r="I105" s="218"/>
      <c r="J105" s="251"/>
      <c r="K105" s="207" t="s">
        <v>818</v>
      </c>
      <c r="L105" s="207"/>
      <c r="M105" s="207" t="s">
        <v>770</v>
      </c>
      <c r="N105" s="209">
        <v>122</v>
      </c>
    </row>
    <row r="106" spans="1:14" ht="5.8" customHeight="1" x14ac:dyDescent="0.85">
      <c r="A106" s="225"/>
      <c r="B106" s="228"/>
      <c r="C106" s="228"/>
      <c r="D106" s="222"/>
      <c r="E106" s="222"/>
      <c r="F106" s="222"/>
      <c r="G106" s="222"/>
      <c r="H106" s="219"/>
      <c r="I106" s="219"/>
      <c r="J106" s="33"/>
      <c r="K106" s="208"/>
      <c r="L106" s="208"/>
      <c r="M106" s="208"/>
      <c r="N106" s="210"/>
    </row>
    <row r="107" spans="1:14" ht="5.8" customHeight="1" x14ac:dyDescent="0.85">
      <c r="A107" s="223" t="s">
        <v>82</v>
      </c>
      <c r="B107" s="226" t="s">
        <v>284</v>
      </c>
      <c r="C107" s="226"/>
      <c r="D107" s="215" t="s">
        <v>173</v>
      </c>
      <c r="E107" s="215"/>
      <c r="F107" s="215"/>
      <c r="G107" s="215"/>
      <c r="H107" s="217">
        <v>400</v>
      </c>
      <c r="I107" s="217"/>
      <c r="J107" s="32"/>
      <c r="K107" s="220" t="s">
        <v>851</v>
      </c>
      <c r="L107" s="220"/>
      <c r="M107" s="220" t="s">
        <v>761</v>
      </c>
      <c r="N107" s="221">
        <v>174</v>
      </c>
    </row>
    <row r="108" spans="1:14" ht="5.8" customHeight="1" x14ac:dyDescent="0.85">
      <c r="A108" s="224"/>
      <c r="B108" s="227"/>
      <c r="C108" s="227"/>
      <c r="D108" s="216"/>
      <c r="E108" s="216"/>
      <c r="F108" s="216"/>
      <c r="G108" s="216"/>
      <c r="H108" s="218"/>
      <c r="I108" s="218"/>
      <c r="J108" s="31"/>
      <c r="K108" s="207"/>
      <c r="L108" s="207"/>
      <c r="M108" s="207"/>
      <c r="N108" s="209"/>
    </row>
    <row r="109" spans="1:14" ht="5.8" customHeight="1" x14ac:dyDescent="0.85">
      <c r="A109" s="224"/>
      <c r="B109" s="227"/>
      <c r="C109" s="227"/>
      <c r="D109" s="216"/>
      <c r="E109" s="216"/>
      <c r="F109" s="216"/>
      <c r="G109" s="216"/>
      <c r="H109" s="218"/>
      <c r="I109" s="218"/>
      <c r="J109" s="251" t="s">
        <v>118</v>
      </c>
      <c r="K109" s="207" t="s">
        <v>853</v>
      </c>
      <c r="L109" s="207"/>
      <c r="M109" s="207" t="s">
        <v>779</v>
      </c>
      <c r="N109" s="209">
        <v>120</v>
      </c>
    </row>
    <row r="110" spans="1:14" ht="5.8" customHeight="1" x14ac:dyDescent="0.85">
      <c r="A110" s="224"/>
      <c r="B110" s="227"/>
      <c r="C110" s="227"/>
      <c r="D110" s="216" t="s">
        <v>1214</v>
      </c>
      <c r="E110" s="216"/>
      <c r="F110" s="216"/>
      <c r="G110" s="216"/>
      <c r="H110" s="218"/>
      <c r="I110" s="218"/>
      <c r="J110" s="251"/>
      <c r="K110" s="207"/>
      <c r="L110" s="207"/>
      <c r="M110" s="207"/>
      <c r="N110" s="209"/>
    </row>
    <row r="111" spans="1:14" ht="5.8" customHeight="1" x14ac:dyDescent="0.85">
      <c r="A111" s="224"/>
      <c r="B111" s="227"/>
      <c r="C111" s="227"/>
      <c r="D111" s="216"/>
      <c r="E111" s="216"/>
      <c r="F111" s="216"/>
      <c r="G111" s="216"/>
      <c r="H111" s="218"/>
      <c r="I111" s="218"/>
      <c r="J111" s="251"/>
      <c r="K111" s="207" t="s">
        <v>852</v>
      </c>
      <c r="L111" s="207"/>
      <c r="M111" s="207" t="s">
        <v>761</v>
      </c>
      <c r="N111" s="209">
        <v>106</v>
      </c>
    </row>
    <row r="112" spans="1:14" ht="5.8" customHeight="1" x14ac:dyDescent="0.85">
      <c r="A112" s="225"/>
      <c r="B112" s="228"/>
      <c r="C112" s="228"/>
      <c r="D112" s="222"/>
      <c r="E112" s="222"/>
      <c r="F112" s="222"/>
      <c r="G112" s="222"/>
      <c r="H112" s="219"/>
      <c r="I112" s="219"/>
      <c r="J112" s="33"/>
      <c r="K112" s="208"/>
      <c r="L112" s="208"/>
      <c r="M112" s="208"/>
      <c r="N112" s="210"/>
    </row>
    <row r="113" spans="1:14" ht="15" customHeight="1" x14ac:dyDescent="0.85">
      <c r="A113" s="17"/>
      <c r="B113" s="24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s="38" customFormat="1" ht="30" customHeight="1" x14ac:dyDescent="0.85">
      <c r="A114" s="37" t="s">
        <v>58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9"/>
      <c r="M114" s="39"/>
      <c r="N114" s="39"/>
    </row>
    <row r="115" spans="1:14" ht="15" customHeight="1" x14ac:dyDescent="0.8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7"/>
      <c r="M115" s="17"/>
      <c r="N115" s="17"/>
    </row>
    <row r="116" spans="1:14" ht="12" customHeight="1" x14ac:dyDescent="0.85">
      <c r="A116" s="26" t="s">
        <v>60</v>
      </c>
      <c r="B116" s="25" t="s">
        <v>61</v>
      </c>
      <c r="C116" s="25" t="s">
        <v>62</v>
      </c>
      <c r="D116" s="211" t="s">
        <v>63</v>
      </c>
      <c r="E116" s="211"/>
      <c r="F116" s="211"/>
      <c r="G116" s="211"/>
      <c r="H116" s="211" t="s">
        <v>115</v>
      </c>
      <c r="I116" s="211"/>
      <c r="J116" s="211" t="s">
        <v>116</v>
      </c>
      <c r="K116" s="211"/>
      <c r="L116" s="25" t="s">
        <v>117</v>
      </c>
      <c r="M116" s="211" t="s">
        <v>64</v>
      </c>
      <c r="N116" s="212"/>
    </row>
    <row r="117" spans="1:14" ht="18" customHeight="1" x14ac:dyDescent="0.85">
      <c r="A117" s="18" t="s">
        <v>0</v>
      </c>
      <c r="B117" s="19" t="s">
        <v>805</v>
      </c>
      <c r="C117" s="19" t="s">
        <v>1052</v>
      </c>
      <c r="D117" s="411" t="s">
        <v>18</v>
      </c>
      <c r="E117" s="411"/>
      <c r="F117" s="411"/>
      <c r="G117" s="411"/>
      <c r="H117" s="411">
        <v>100</v>
      </c>
      <c r="I117" s="411"/>
      <c r="J117" s="411">
        <v>100</v>
      </c>
      <c r="K117" s="411"/>
      <c r="L117" s="19">
        <v>100</v>
      </c>
      <c r="M117" s="411">
        <v>300</v>
      </c>
      <c r="N117" s="412"/>
    </row>
    <row r="118" spans="1:14" ht="18" customHeight="1" x14ac:dyDescent="0.85">
      <c r="A118" s="20" t="s">
        <v>1065</v>
      </c>
      <c r="B118" s="21" t="s">
        <v>887</v>
      </c>
      <c r="C118" s="21" t="s">
        <v>1098</v>
      </c>
      <c r="D118" s="205" t="s">
        <v>367</v>
      </c>
      <c r="E118" s="205"/>
      <c r="F118" s="205"/>
      <c r="G118" s="205"/>
      <c r="H118" s="205">
        <v>100</v>
      </c>
      <c r="I118" s="205"/>
      <c r="J118" s="205">
        <v>100</v>
      </c>
      <c r="K118" s="205"/>
      <c r="L118" s="21">
        <v>100</v>
      </c>
      <c r="M118" s="205">
        <v>300</v>
      </c>
      <c r="N118" s="206"/>
    </row>
    <row r="119" spans="1:14" ht="18" customHeight="1" x14ac:dyDescent="0.85">
      <c r="A119" s="20" t="s">
        <v>1069</v>
      </c>
      <c r="B119" s="21" t="s">
        <v>875</v>
      </c>
      <c r="C119" s="21" t="s">
        <v>1103</v>
      </c>
      <c r="D119" s="205" t="s">
        <v>180</v>
      </c>
      <c r="E119" s="205"/>
      <c r="F119" s="205"/>
      <c r="G119" s="205"/>
      <c r="H119" s="205">
        <v>100</v>
      </c>
      <c r="I119" s="205"/>
      <c r="J119" s="205">
        <v>100</v>
      </c>
      <c r="K119" s="205"/>
      <c r="L119" s="21">
        <v>100</v>
      </c>
      <c r="M119" s="205">
        <v>300</v>
      </c>
      <c r="N119" s="206"/>
    </row>
    <row r="120" spans="1:14" ht="18" customHeight="1" x14ac:dyDescent="0.85">
      <c r="A120" s="20" t="s">
        <v>1072</v>
      </c>
      <c r="B120" s="21" t="s">
        <v>764</v>
      </c>
      <c r="C120" s="21" t="s">
        <v>1108</v>
      </c>
      <c r="D120" s="205" t="s">
        <v>567</v>
      </c>
      <c r="E120" s="205"/>
      <c r="F120" s="205"/>
      <c r="G120" s="205"/>
      <c r="H120" s="205">
        <v>100</v>
      </c>
      <c r="I120" s="205"/>
      <c r="J120" s="205">
        <v>100</v>
      </c>
      <c r="K120" s="205"/>
      <c r="L120" s="21">
        <v>100</v>
      </c>
      <c r="M120" s="205">
        <v>300</v>
      </c>
      <c r="N120" s="206"/>
    </row>
    <row r="121" spans="1:14" ht="18" customHeight="1" x14ac:dyDescent="0.85">
      <c r="A121" s="20" t="s">
        <v>1075</v>
      </c>
      <c r="B121" s="21" t="s">
        <v>804</v>
      </c>
      <c r="C121" s="21" t="s">
        <v>1113</v>
      </c>
      <c r="D121" s="205" t="s">
        <v>18</v>
      </c>
      <c r="E121" s="205"/>
      <c r="F121" s="205"/>
      <c r="G121" s="205"/>
      <c r="H121" s="205">
        <v>100</v>
      </c>
      <c r="I121" s="205"/>
      <c r="J121" s="205">
        <v>100</v>
      </c>
      <c r="K121" s="205"/>
      <c r="L121" s="21">
        <v>100</v>
      </c>
      <c r="M121" s="205">
        <v>300</v>
      </c>
      <c r="N121" s="206"/>
    </row>
    <row r="122" spans="1:14" x14ac:dyDescent="0.85">
      <c r="A122" s="20" t="s">
        <v>1079</v>
      </c>
      <c r="B122" s="21" t="s">
        <v>821</v>
      </c>
      <c r="C122" s="21" t="s">
        <v>1117</v>
      </c>
      <c r="D122" s="205" t="s">
        <v>16</v>
      </c>
      <c r="E122" s="205"/>
      <c r="F122" s="205"/>
      <c r="G122" s="205"/>
      <c r="H122" s="205">
        <v>100</v>
      </c>
      <c r="I122" s="205"/>
      <c r="J122" s="205">
        <v>100</v>
      </c>
      <c r="K122" s="205"/>
      <c r="L122" s="21">
        <v>100</v>
      </c>
      <c r="M122" s="205">
        <v>300</v>
      </c>
      <c r="N122" s="206"/>
    </row>
    <row r="123" spans="1:14" x14ac:dyDescent="0.85">
      <c r="A123" s="20" t="s">
        <v>1082</v>
      </c>
      <c r="B123" s="21" t="s">
        <v>888</v>
      </c>
      <c r="C123" s="21" t="s">
        <v>1121</v>
      </c>
      <c r="D123" s="205" t="s">
        <v>367</v>
      </c>
      <c r="E123" s="205"/>
      <c r="F123" s="205"/>
      <c r="G123" s="205"/>
      <c r="H123" s="205">
        <v>100</v>
      </c>
      <c r="I123" s="205"/>
      <c r="J123" s="205">
        <v>100</v>
      </c>
      <c r="K123" s="205"/>
      <c r="L123" s="21">
        <v>100</v>
      </c>
      <c r="M123" s="205">
        <v>300</v>
      </c>
      <c r="N123" s="206"/>
    </row>
    <row r="124" spans="1:14" x14ac:dyDescent="0.85">
      <c r="A124" s="20" t="s">
        <v>1084</v>
      </c>
      <c r="B124" s="21" t="s">
        <v>759</v>
      </c>
      <c r="C124" s="21" t="s">
        <v>1125</v>
      </c>
      <c r="D124" s="205" t="s">
        <v>348</v>
      </c>
      <c r="E124" s="205"/>
      <c r="F124" s="205"/>
      <c r="G124" s="205"/>
      <c r="H124" s="205">
        <v>100</v>
      </c>
      <c r="I124" s="205"/>
      <c r="J124" s="205">
        <v>100</v>
      </c>
      <c r="K124" s="205"/>
      <c r="L124" s="21">
        <v>100</v>
      </c>
      <c r="M124" s="205">
        <v>300</v>
      </c>
      <c r="N124" s="206"/>
    </row>
    <row r="125" spans="1:14" x14ac:dyDescent="0.85">
      <c r="A125" s="20" t="s">
        <v>1089</v>
      </c>
      <c r="B125" s="21" t="s">
        <v>750</v>
      </c>
      <c r="C125" s="21" t="s">
        <v>1048</v>
      </c>
      <c r="D125" s="205" t="s">
        <v>553</v>
      </c>
      <c r="E125" s="205"/>
      <c r="F125" s="205"/>
      <c r="G125" s="205"/>
      <c r="H125" s="205">
        <v>98</v>
      </c>
      <c r="I125" s="205"/>
      <c r="J125" s="205">
        <v>100</v>
      </c>
      <c r="K125" s="205"/>
      <c r="L125" s="21">
        <v>100</v>
      </c>
      <c r="M125" s="205">
        <v>298</v>
      </c>
      <c r="N125" s="206"/>
    </row>
    <row r="126" spans="1:14" x14ac:dyDescent="0.85">
      <c r="A126" s="20" t="s">
        <v>1089</v>
      </c>
      <c r="B126" s="21" t="s">
        <v>766</v>
      </c>
      <c r="C126" s="21" t="s">
        <v>1132</v>
      </c>
      <c r="D126" s="205" t="s">
        <v>569</v>
      </c>
      <c r="E126" s="205"/>
      <c r="F126" s="205"/>
      <c r="G126" s="205"/>
      <c r="H126" s="205">
        <v>98</v>
      </c>
      <c r="I126" s="205"/>
      <c r="J126" s="205">
        <v>100</v>
      </c>
      <c r="K126" s="205"/>
      <c r="L126" s="21">
        <v>100</v>
      </c>
      <c r="M126" s="205">
        <v>298</v>
      </c>
      <c r="N126" s="206"/>
    </row>
    <row r="127" spans="1:14" x14ac:dyDescent="0.85">
      <c r="A127" s="20" t="s">
        <v>1089</v>
      </c>
      <c r="B127" s="21" t="s">
        <v>769</v>
      </c>
      <c r="C127" s="21" t="s">
        <v>1136</v>
      </c>
      <c r="D127" s="205" t="s">
        <v>48</v>
      </c>
      <c r="E127" s="205"/>
      <c r="F127" s="205"/>
      <c r="G127" s="205"/>
      <c r="H127" s="205">
        <v>98</v>
      </c>
      <c r="I127" s="205"/>
      <c r="J127" s="205">
        <v>100</v>
      </c>
      <c r="K127" s="205"/>
      <c r="L127" s="21">
        <v>100</v>
      </c>
      <c r="M127" s="205">
        <v>298</v>
      </c>
      <c r="N127" s="206"/>
    </row>
    <row r="128" spans="1:14" x14ac:dyDescent="0.85">
      <c r="A128" s="20" t="s">
        <v>1089</v>
      </c>
      <c r="B128" s="21" t="s">
        <v>771</v>
      </c>
      <c r="C128" s="21" t="s">
        <v>1060</v>
      </c>
      <c r="D128" s="205" t="s">
        <v>48</v>
      </c>
      <c r="E128" s="205"/>
      <c r="F128" s="205"/>
      <c r="G128" s="205"/>
      <c r="H128" s="205">
        <v>100</v>
      </c>
      <c r="I128" s="205"/>
      <c r="J128" s="205">
        <v>100</v>
      </c>
      <c r="K128" s="205"/>
      <c r="L128" s="21">
        <v>98</v>
      </c>
      <c r="M128" s="205">
        <v>298</v>
      </c>
      <c r="N128" s="206"/>
    </row>
    <row r="129" spans="1:14" x14ac:dyDescent="0.85">
      <c r="A129" s="20" t="s">
        <v>1089</v>
      </c>
      <c r="B129" s="21" t="s">
        <v>803</v>
      </c>
      <c r="C129" s="21" t="s">
        <v>1142</v>
      </c>
      <c r="D129" s="205" t="s">
        <v>18</v>
      </c>
      <c r="E129" s="205"/>
      <c r="F129" s="205"/>
      <c r="G129" s="205"/>
      <c r="H129" s="205">
        <v>100</v>
      </c>
      <c r="I129" s="205"/>
      <c r="J129" s="205">
        <v>100</v>
      </c>
      <c r="K129" s="205"/>
      <c r="L129" s="21">
        <v>98</v>
      </c>
      <c r="M129" s="205">
        <v>298</v>
      </c>
      <c r="N129" s="206"/>
    </row>
    <row r="130" spans="1:14" x14ac:dyDescent="0.85">
      <c r="A130" s="20" t="s">
        <v>1089</v>
      </c>
      <c r="B130" s="21" t="s">
        <v>820</v>
      </c>
      <c r="C130" s="21" t="s">
        <v>1146</v>
      </c>
      <c r="D130" s="205" t="s">
        <v>16</v>
      </c>
      <c r="E130" s="205"/>
      <c r="F130" s="205"/>
      <c r="G130" s="205"/>
      <c r="H130" s="205">
        <v>100</v>
      </c>
      <c r="I130" s="205"/>
      <c r="J130" s="205">
        <v>100</v>
      </c>
      <c r="K130" s="205"/>
      <c r="L130" s="21">
        <v>98</v>
      </c>
      <c r="M130" s="205">
        <v>298</v>
      </c>
      <c r="N130" s="206"/>
    </row>
    <row r="131" spans="1:14" x14ac:dyDescent="0.85">
      <c r="A131" s="20" t="s">
        <v>1089</v>
      </c>
      <c r="B131" s="21" t="s">
        <v>822</v>
      </c>
      <c r="C131" s="21" t="s">
        <v>1150</v>
      </c>
      <c r="D131" s="205" t="s">
        <v>16</v>
      </c>
      <c r="E131" s="205"/>
      <c r="F131" s="205"/>
      <c r="G131" s="205"/>
      <c r="H131" s="205">
        <v>98</v>
      </c>
      <c r="I131" s="205"/>
      <c r="J131" s="205">
        <v>100</v>
      </c>
      <c r="K131" s="205"/>
      <c r="L131" s="21">
        <v>100</v>
      </c>
      <c r="M131" s="205">
        <v>298</v>
      </c>
      <c r="N131" s="206"/>
    </row>
    <row r="132" spans="1:14" x14ac:dyDescent="0.85">
      <c r="A132" s="20" t="s">
        <v>1089</v>
      </c>
      <c r="B132" s="21" t="s">
        <v>834</v>
      </c>
      <c r="C132" s="21" t="s">
        <v>1151</v>
      </c>
      <c r="D132" s="205" t="s">
        <v>170</v>
      </c>
      <c r="E132" s="205"/>
      <c r="F132" s="205"/>
      <c r="G132" s="205"/>
      <c r="H132" s="205">
        <v>98</v>
      </c>
      <c r="I132" s="205"/>
      <c r="J132" s="205">
        <v>100</v>
      </c>
      <c r="K132" s="205"/>
      <c r="L132" s="21">
        <v>100</v>
      </c>
      <c r="M132" s="205">
        <v>298</v>
      </c>
      <c r="N132" s="206"/>
    </row>
    <row r="133" spans="1:14" x14ac:dyDescent="0.85">
      <c r="A133" s="20" t="s">
        <v>1030</v>
      </c>
      <c r="B133" s="21" t="s">
        <v>886</v>
      </c>
      <c r="C133" s="21" t="s">
        <v>1154</v>
      </c>
      <c r="D133" s="205" t="s">
        <v>367</v>
      </c>
      <c r="E133" s="205"/>
      <c r="F133" s="205"/>
      <c r="G133" s="205"/>
      <c r="H133" s="205">
        <v>98</v>
      </c>
      <c r="I133" s="205"/>
      <c r="J133" s="205">
        <v>100</v>
      </c>
      <c r="K133" s="205"/>
      <c r="L133" s="21">
        <v>98</v>
      </c>
      <c r="M133" s="205">
        <v>296</v>
      </c>
      <c r="N133" s="206"/>
    </row>
    <row r="134" spans="1:14" x14ac:dyDescent="0.85">
      <c r="A134" s="20" t="s">
        <v>1030</v>
      </c>
      <c r="B134" s="21" t="s">
        <v>891</v>
      </c>
      <c r="C134" s="21" t="s">
        <v>1158</v>
      </c>
      <c r="D134" s="205" t="s">
        <v>19</v>
      </c>
      <c r="E134" s="205"/>
      <c r="F134" s="205"/>
      <c r="G134" s="205"/>
      <c r="H134" s="205">
        <v>100</v>
      </c>
      <c r="I134" s="205"/>
      <c r="J134" s="205">
        <v>100</v>
      </c>
      <c r="K134" s="205"/>
      <c r="L134" s="21">
        <v>96</v>
      </c>
      <c r="M134" s="205">
        <v>296</v>
      </c>
      <c r="N134" s="206"/>
    </row>
    <row r="135" spans="1:14" x14ac:dyDescent="0.85">
      <c r="A135" s="20" t="s">
        <v>1031</v>
      </c>
      <c r="B135" s="21" t="s">
        <v>773</v>
      </c>
      <c r="C135" s="21" t="s">
        <v>1060</v>
      </c>
      <c r="D135" s="205" t="s">
        <v>48</v>
      </c>
      <c r="E135" s="205"/>
      <c r="F135" s="205"/>
      <c r="G135" s="205"/>
      <c r="H135" s="205">
        <v>98</v>
      </c>
      <c r="I135" s="205"/>
      <c r="J135" s="205">
        <v>100</v>
      </c>
      <c r="K135" s="205"/>
      <c r="L135" s="21">
        <v>96</v>
      </c>
      <c r="M135" s="205">
        <v>294</v>
      </c>
      <c r="N135" s="206"/>
    </row>
    <row r="136" spans="1:14" x14ac:dyDescent="0.85">
      <c r="A136" s="20" t="s">
        <v>1161</v>
      </c>
      <c r="B136" s="21" t="s">
        <v>772</v>
      </c>
      <c r="C136" s="21" t="s">
        <v>1163</v>
      </c>
      <c r="D136" s="205" t="s">
        <v>48</v>
      </c>
      <c r="E136" s="205"/>
      <c r="F136" s="205"/>
      <c r="G136" s="205"/>
      <c r="H136" s="205">
        <v>98</v>
      </c>
      <c r="I136" s="205"/>
      <c r="J136" s="205">
        <v>100</v>
      </c>
      <c r="K136" s="205"/>
      <c r="L136" s="21">
        <v>94</v>
      </c>
      <c r="M136" s="205">
        <v>292</v>
      </c>
      <c r="N136" s="206"/>
    </row>
    <row r="137" spans="1:14" x14ac:dyDescent="0.85">
      <c r="A137" s="20" t="s">
        <v>1161</v>
      </c>
      <c r="B137" s="21" t="s">
        <v>881</v>
      </c>
      <c r="C137" s="21" t="s">
        <v>1166</v>
      </c>
      <c r="D137" s="205" t="s">
        <v>879</v>
      </c>
      <c r="E137" s="205"/>
      <c r="F137" s="205"/>
      <c r="G137" s="205"/>
      <c r="H137" s="205">
        <v>94</v>
      </c>
      <c r="I137" s="205"/>
      <c r="J137" s="205">
        <v>100</v>
      </c>
      <c r="K137" s="205"/>
      <c r="L137" s="21">
        <v>98</v>
      </c>
      <c r="M137" s="205">
        <v>292</v>
      </c>
      <c r="N137" s="206"/>
    </row>
    <row r="138" spans="1:14" x14ac:dyDescent="0.85">
      <c r="A138" s="20" t="s">
        <v>1024</v>
      </c>
      <c r="B138" s="21" t="s">
        <v>806</v>
      </c>
      <c r="C138" s="21" t="s">
        <v>1045</v>
      </c>
      <c r="D138" s="205" t="s">
        <v>18</v>
      </c>
      <c r="E138" s="205"/>
      <c r="F138" s="205"/>
      <c r="G138" s="205"/>
      <c r="H138" s="205">
        <v>100</v>
      </c>
      <c r="I138" s="205"/>
      <c r="J138" s="205">
        <v>100</v>
      </c>
      <c r="K138" s="205"/>
      <c r="L138" s="21">
        <v>90</v>
      </c>
      <c r="M138" s="205">
        <v>290</v>
      </c>
      <c r="N138" s="206"/>
    </row>
    <row r="139" spans="1:14" x14ac:dyDescent="0.85">
      <c r="A139" s="20" t="s">
        <v>1024</v>
      </c>
      <c r="B139" s="21" t="s">
        <v>864</v>
      </c>
      <c r="C139" s="21" t="s">
        <v>1054</v>
      </c>
      <c r="D139" s="205" t="s">
        <v>470</v>
      </c>
      <c r="E139" s="205"/>
      <c r="F139" s="205"/>
      <c r="G139" s="205"/>
      <c r="H139" s="205">
        <v>100</v>
      </c>
      <c r="I139" s="205"/>
      <c r="J139" s="205">
        <v>100</v>
      </c>
      <c r="K139" s="205"/>
      <c r="L139" s="21">
        <v>90</v>
      </c>
      <c r="M139" s="205">
        <v>290</v>
      </c>
      <c r="N139" s="206"/>
    </row>
    <row r="140" spans="1:14" x14ac:dyDescent="0.85">
      <c r="A140" s="20" t="s">
        <v>1024</v>
      </c>
      <c r="B140" s="21" t="s">
        <v>865</v>
      </c>
      <c r="C140" s="21" t="s">
        <v>1173</v>
      </c>
      <c r="D140" s="205" t="s">
        <v>867</v>
      </c>
      <c r="E140" s="205"/>
      <c r="F140" s="205"/>
      <c r="G140" s="205"/>
      <c r="H140" s="205">
        <v>96</v>
      </c>
      <c r="I140" s="205"/>
      <c r="J140" s="205">
        <v>100</v>
      </c>
      <c r="K140" s="205"/>
      <c r="L140" s="21">
        <v>94</v>
      </c>
      <c r="M140" s="205">
        <v>290</v>
      </c>
      <c r="N140" s="206"/>
    </row>
    <row r="141" spans="1:14" x14ac:dyDescent="0.85">
      <c r="A141" s="20" t="s">
        <v>1018</v>
      </c>
      <c r="B141" s="21" t="s">
        <v>869</v>
      </c>
      <c r="C141" s="21" t="s">
        <v>1174</v>
      </c>
      <c r="D141" s="205" t="s">
        <v>867</v>
      </c>
      <c r="E141" s="205"/>
      <c r="F141" s="205"/>
      <c r="G141" s="205"/>
      <c r="H141" s="205">
        <v>98</v>
      </c>
      <c r="I141" s="205"/>
      <c r="J141" s="205">
        <v>100</v>
      </c>
      <c r="K141" s="205"/>
      <c r="L141" s="21">
        <v>90</v>
      </c>
      <c r="M141" s="205">
        <v>288</v>
      </c>
      <c r="N141" s="206"/>
    </row>
    <row r="142" spans="1:14" x14ac:dyDescent="0.85">
      <c r="A142" s="20" t="s">
        <v>1034</v>
      </c>
      <c r="B142" s="21" t="s">
        <v>775</v>
      </c>
      <c r="C142" s="21" t="s">
        <v>1132</v>
      </c>
      <c r="D142" s="205" t="s">
        <v>48</v>
      </c>
      <c r="E142" s="205"/>
      <c r="F142" s="205"/>
      <c r="G142" s="205"/>
      <c r="H142" s="205">
        <v>100</v>
      </c>
      <c r="I142" s="205"/>
      <c r="J142" s="205">
        <v>100</v>
      </c>
      <c r="K142" s="205"/>
      <c r="L142" s="21">
        <v>86</v>
      </c>
      <c r="M142" s="205">
        <v>286</v>
      </c>
      <c r="N142" s="206"/>
    </row>
    <row r="143" spans="1:14" x14ac:dyDescent="0.85">
      <c r="A143" s="20" t="s">
        <v>1034</v>
      </c>
      <c r="B143" s="21" t="s">
        <v>842</v>
      </c>
      <c r="C143" s="21" t="s">
        <v>1177</v>
      </c>
      <c r="D143" s="205" t="s">
        <v>32</v>
      </c>
      <c r="E143" s="205"/>
      <c r="F143" s="205"/>
      <c r="G143" s="205"/>
      <c r="H143" s="205">
        <v>96</v>
      </c>
      <c r="I143" s="205"/>
      <c r="J143" s="205">
        <v>100</v>
      </c>
      <c r="K143" s="205"/>
      <c r="L143" s="21">
        <v>90</v>
      </c>
      <c r="M143" s="205">
        <v>286</v>
      </c>
      <c r="N143" s="206"/>
    </row>
    <row r="144" spans="1:14" x14ac:dyDescent="0.85">
      <c r="A144" s="20" t="s">
        <v>1034</v>
      </c>
      <c r="B144" s="21" t="s">
        <v>903</v>
      </c>
      <c r="C144" s="21" t="s">
        <v>1179</v>
      </c>
      <c r="D144" s="205" t="s">
        <v>30</v>
      </c>
      <c r="E144" s="205"/>
      <c r="F144" s="205"/>
      <c r="G144" s="205"/>
      <c r="H144" s="205">
        <v>100</v>
      </c>
      <c r="I144" s="205"/>
      <c r="J144" s="205">
        <v>100</v>
      </c>
      <c r="K144" s="205"/>
      <c r="L144" s="21">
        <v>86</v>
      </c>
      <c r="M144" s="205">
        <v>286</v>
      </c>
      <c r="N144" s="206"/>
    </row>
    <row r="145" spans="1:14" x14ac:dyDescent="0.85">
      <c r="A145" s="20" t="s">
        <v>1034</v>
      </c>
      <c r="B145" s="21" t="s">
        <v>913</v>
      </c>
      <c r="C145" s="21" t="s">
        <v>1182</v>
      </c>
      <c r="D145" s="205" t="s">
        <v>18</v>
      </c>
      <c r="E145" s="205"/>
      <c r="F145" s="205"/>
      <c r="G145" s="205"/>
      <c r="H145" s="205">
        <v>94</v>
      </c>
      <c r="I145" s="205"/>
      <c r="J145" s="205">
        <v>100</v>
      </c>
      <c r="K145" s="205"/>
      <c r="L145" s="21">
        <v>92</v>
      </c>
      <c r="M145" s="205">
        <v>286</v>
      </c>
      <c r="N145" s="206"/>
    </row>
    <row r="146" spans="1:14" x14ac:dyDescent="0.85">
      <c r="A146" s="20" t="s">
        <v>1017</v>
      </c>
      <c r="B146" s="21" t="s">
        <v>819</v>
      </c>
      <c r="C146" s="21" t="s">
        <v>1184</v>
      </c>
      <c r="D146" s="205" t="s">
        <v>11</v>
      </c>
      <c r="E146" s="205"/>
      <c r="F146" s="205"/>
      <c r="G146" s="205"/>
      <c r="H146" s="205">
        <v>94</v>
      </c>
      <c r="I146" s="205"/>
      <c r="J146" s="205">
        <v>100</v>
      </c>
      <c r="K146" s="205"/>
      <c r="L146" s="21">
        <v>90</v>
      </c>
      <c r="M146" s="205">
        <v>284</v>
      </c>
      <c r="N146" s="206"/>
    </row>
    <row r="147" spans="1:14" x14ac:dyDescent="0.85">
      <c r="A147" s="20" t="s">
        <v>1017</v>
      </c>
      <c r="B147" s="21" t="s">
        <v>847</v>
      </c>
      <c r="C147" s="21" t="s">
        <v>1187</v>
      </c>
      <c r="D147" s="205" t="s">
        <v>5</v>
      </c>
      <c r="E147" s="205"/>
      <c r="F147" s="205"/>
      <c r="G147" s="205"/>
      <c r="H147" s="205">
        <v>94</v>
      </c>
      <c r="I147" s="205"/>
      <c r="J147" s="205">
        <v>100</v>
      </c>
      <c r="K147" s="205"/>
      <c r="L147" s="21">
        <v>90</v>
      </c>
      <c r="M147" s="205">
        <v>284</v>
      </c>
      <c r="N147" s="206"/>
    </row>
    <row r="148" spans="1:14" x14ac:dyDescent="0.85">
      <c r="A148" s="20" t="s">
        <v>1017</v>
      </c>
      <c r="B148" s="21" t="s">
        <v>890</v>
      </c>
      <c r="C148" s="21" t="s">
        <v>1190</v>
      </c>
      <c r="D148" s="205" t="s">
        <v>19</v>
      </c>
      <c r="E148" s="205"/>
      <c r="F148" s="205"/>
      <c r="G148" s="205"/>
      <c r="H148" s="205">
        <v>94</v>
      </c>
      <c r="I148" s="205"/>
      <c r="J148" s="205">
        <v>100</v>
      </c>
      <c r="K148" s="205"/>
      <c r="L148" s="21">
        <v>90</v>
      </c>
      <c r="M148" s="205">
        <v>284</v>
      </c>
      <c r="N148" s="206"/>
    </row>
    <row r="149" spans="1:14" x14ac:dyDescent="0.85">
      <c r="A149" s="20" t="s">
        <v>1191</v>
      </c>
      <c r="B149" s="21" t="s">
        <v>825</v>
      </c>
      <c r="C149" s="21" t="s">
        <v>1117</v>
      </c>
      <c r="D149" s="205" t="s">
        <v>826</v>
      </c>
      <c r="E149" s="205"/>
      <c r="F149" s="205"/>
      <c r="G149" s="205"/>
      <c r="H149" s="205">
        <v>92</v>
      </c>
      <c r="I149" s="205"/>
      <c r="J149" s="205">
        <v>100</v>
      </c>
      <c r="K149" s="205"/>
      <c r="L149" s="21">
        <v>88</v>
      </c>
      <c r="M149" s="205">
        <v>280</v>
      </c>
      <c r="N149" s="206"/>
    </row>
    <row r="150" spans="1:14" x14ac:dyDescent="0.85">
      <c r="A150" s="20" t="s">
        <v>1215</v>
      </c>
      <c r="B150" s="21" t="s">
        <v>774</v>
      </c>
      <c r="C150" s="21" t="s">
        <v>1136</v>
      </c>
      <c r="D150" s="205" t="s">
        <v>48</v>
      </c>
      <c r="E150" s="205"/>
      <c r="F150" s="205"/>
      <c r="G150" s="205"/>
      <c r="H150" s="205">
        <v>92</v>
      </c>
      <c r="I150" s="205"/>
      <c r="J150" s="205">
        <v>96</v>
      </c>
      <c r="K150" s="205"/>
      <c r="L150" s="21">
        <v>86</v>
      </c>
      <c r="M150" s="205">
        <v>274</v>
      </c>
      <c r="N150" s="206"/>
    </row>
    <row r="151" spans="1:14" x14ac:dyDescent="0.85">
      <c r="A151" s="20" t="s">
        <v>1215</v>
      </c>
      <c r="B151" s="21" t="s">
        <v>922</v>
      </c>
      <c r="C151" s="21" t="s">
        <v>1216</v>
      </c>
      <c r="D151" s="205" t="s">
        <v>923</v>
      </c>
      <c r="E151" s="205"/>
      <c r="F151" s="205"/>
      <c r="G151" s="205"/>
      <c r="H151" s="205">
        <v>92</v>
      </c>
      <c r="I151" s="205"/>
      <c r="J151" s="205">
        <v>100</v>
      </c>
      <c r="K151" s="205"/>
      <c r="L151" s="21">
        <v>82</v>
      </c>
      <c r="M151" s="205">
        <v>274</v>
      </c>
      <c r="N151" s="206"/>
    </row>
    <row r="152" spans="1:14" x14ac:dyDescent="0.85">
      <c r="A152" s="20" t="s">
        <v>1217</v>
      </c>
      <c r="B152" s="21" t="s">
        <v>878</v>
      </c>
      <c r="C152" s="21" t="s">
        <v>1218</v>
      </c>
      <c r="D152" s="205" t="s">
        <v>879</v>
      </c>
      <c r="E152" s="205"/>
      <c r="F152" s="205"/>
      <c r="G152" s="205"/>
      <c r="H152" s="205">
        <v>94</v>
      </c>
      <c r="I152" s="205"/>
      <c r="J152" s="205">
        <v>98</v>
      </c>
      <c r="K152" s="205"/>
      <c r="L152" s="21">
        <v>80</v>
      </c>
      <c r="M152" s="205">
        <v>272</v>
      </c>
      <c r="N152" s="206"/>
    </row>
    <row r="153" spans="1:14" x14ac:dyDescent="0.85">
      <c r="A153" s="20" t="s">
        <v>1008</v>
      </c>
      <c r="B153" s="21" t="s">
        <v>882</v>
      </c>
      <c r="C153" s="21" t="s">
        <v>1219</v>
      </c>
      <c r="D153" s="205" t="s">
        <v>883</v>
      </c>
      <c r="E153" s="205"/>
      <c r="F153" s="205"/>
      <c r="G153" s="205"/>
      <c r="H153" s="205">
        <v>90</v>
      </c>
      <c r="I153" s="205"/>
      <c r="J153" s="205">
        <v>100</v>
      </c>
      <c r="K153" s="205"/>
      <c r="L153" s="21">
        <v>80</v>
      </c>
      <c r="M153" s="205">
        <v>270</v>
      </c>
      <c r="N153" s="206"/>
    </row>
    <row r="154" spans="1:14" x14ac:dyDescent="0.85">
      <c r="A154" s="20" t="s">
        <v>1008</v>
      </c>
      <c r="B154" s="21" t="s">
        <v>889</v>
      </c>
      <c r="C154" s="21" t="s">
        <v>1220</v>
      </c>
      <c r="D154" s="205" t="s">
        <v>19</v>
      </c>
      <c r="E154" s="205"/>
      <c r="F154" s="205"/>
      <c r="G154" s="205"/>
      <c r="H154" s="205">
        <v>86</v>
      </c>
      <c r="I154" s="205"/>
      <c r="J154" s="205">
        <v>100</v>
      </c>
      <c r="K154" s="205"/>
      <c r="L154" s="21">
        <v>84</v>
      </c>
      <c r="M154" s="205">
        <v>270</v>
      </c>
      <c r="N154" s="206"/>
    </row>
    <row r="155" spans="1:14" x14ac:dyDescent="0.85">
      <c r="A155" s="20" t="s">
        <v>1008</v>
      </c>
      <c r="B155" s="21" t="s">
        <v>894</v>
      </c>
      <c r="C155" s="21" t="s">
        <v>1221</v>
      </c>
      <c r="D155" s="205" t="s">
        <v>186</v>
      </c>
      <c r="E155" s="205"/>
      <c r="F155" s="205"/>
      <c r="G155" s="205"/>
      <c r="H155" s="205">
        <v>88</v>
      </c>
      <c r="I155" s="205"/>
      <c r="J155" s="205">
        <v>98</v>
      </c>
      <c r="K155" s="205"/>
      <c r="L155" s="21">
        <v>84</v>
      </c>
      <c r="M155" s="205">
        <v>270</v>
      </c>
      <c r="N155" s="206"/>
    </row>
    <row r="156" spans="1:14" x14ac:dyDescent="0.85">
      <c r="A156" s="20" t="s">
        <v>1222</v>
      </c>
      <c r="B156" s="21" t="s">
        <v>807</v>
      </c>
      <c r="C156" s="21" t="s">
        <v>1223</v>
      </c>
      <c r="D156" s="205" t="s">
        <v>18</v>
      </c>
      <c r="E156" s="205"/>
      <c r="F156" s="205"/>
      <c r="G156" s="205"/>
      <c r="H156" s="205">
        <v>92</v>
      </c>
      <c r="I156" s="205"/>
      <c r="J156" s="205">
        <v>100</v>
      </c>
      <c r="K156" s="205"/>
      <c r="L156" s="21">
        <v>76</v>
      </c>
      <c r="M156" s="205">
        <v>268</v>
      </c>
      <c r="N156" s="206"/>
    </row>
    <row r="157" spans="1:14" x14ac:dyDescent="0.85">
      <c r="A157" s="20" t="s">
        <v>1222</v>
      </c>
      <c r="B157" s="21" t="s">
        <v>910</v>
      </c>
      <c r="C157" s="21" t="s">
        <v>1224</v>
      </c>
      <c r="D157" s="205" t="s">
        <v>725</v>
      </c>
      <c r="E157" s="205"/>
      <c r="F157" s="205"/>
      <c r="G157" s="205"/>
      <c r="H157" s="205">
        <v>86</v>
      </c>
      <c r="I157" s="205"/>
      <c r="J157" s="205">
        <v>100</v>
      </c>
      <c r="K157" s="205"/>
      <c r="L157" s="21">
        <v>82</v>
      </c>
      <c r="M157" s="205">
        <v>268</v>
      </c>
      <c r="N157" s="206"/>
    </row>
    <row r="158" spans="1:14" x14ac:dyDescent="0.85">
      <c r="A158" s="20" t="s">
        <v>1225</v>
      </c>
      <c r="B158" s="21" t="s">
        <v>778</v>
      </c>
      <c r="C158" s="21" t="s">
        <v>1038</v>
      </c>
      <c r="D158" s="205" t="s">
        <v>48</v>
      </c>
      <c r="E158" s="205"/>
      <c r="F158" s="205"/>
      <c r="G158" s="205"/>
      <c r="H158" s="205">
        <v>88</v>
      </c>
      <c r="I158" s="205"/>
      <c r="J158" s="205">
        <v>98</v>
      </c>
      <c r="K158" s="205"/>
      <c r="L158" s="21">
        <v>80</v>
      </c>
      <c r="M158" s="205">
        <v>266</v>
      </c>
      <c r="N158" s="206"/>
    </row>
    <row r="159" spans="1:14" x14ac:dyDescent="0.85">
      <c r="A159" s="20" t="s">
        <v>1225</v>
      </c>
      <c r="B159" s="21" t="s">
        <v>873</v>
      </c>
      <c r="C159" s="21" t="s">
        <v>1226</v>
      </c>
      <c r="D159" s="205" t="s">
        <v>40</v>
      </c>
      <c r="E159" s="205"/>
      <c r="F159" s="205"/>
      <c r="G159" s="205"/>
      <c r="H159" s="205">
        <v>88</v>
      </c>
      <c r="I159" s="205"/>
      <c r="J159" s="205">
        <v>100</v>
      </c>
      <c r="K159" s="205"/>
      <c r="L159" s="21">
        <v>78</v>
      </c>
      <c r="M159" s="205">
        <v>266</v>
      </c>
      <c r="N159" s="206"/>
    </row>
    <row r="160" spans="1:14" x14ac:dyDescent="0.85">
      <c r="A160" s="20" t="s">
        <v>1227</v>
      </c>
      <c r="B160" s="21" t="s">
        <v>809</v>
      </c>
      <c r="C160" s="21" t="s">
        <v>1228</v>
      </c>
      <c r="D160" s="205" t="s">
        <v>18</v>
      </c>
      <c r="E160" s="205"/>
      <c r="F160" s="205"/>
      <c r="G160" s="205"/>
      <c r="H160" s="205">
        <v>92</v>
      </c>
      <c r="I160" s="205"/>
      <c r="J160" s="205">
        <v>100</v>
      </c>
      <c r="K160" s="205"/>
      <c r="L160" s="21">
        <v>72</v>
      </c>
      <c r="M160" s="205">
        <v>264</v>
      </c>
      <c r="N160" s="206"/>
    </row>
    <row r="161" spans="1:14" x14ac:dyDescent="0.85">
      <c r="A161" s="20" t="s">
        <v>1229</v>
      </c>
      <c r="B161" s="21" t="s">
        <v>895</v>
      </c>
      <c r="C161" s="21" t="s">
        <v>1230</v>
      </c>
      <c r="D161" s="205" t="s">
        <v>896</v>
      </c>
      <c r="E161" s="205"/>
      <c r="F161" s="205"/>
      <c r="G161" s="205"/>
      <c r="H161" s="205">
        <v>86</v>
      </c>
      <c r="I161" s="205"/>
      <c r="J161" s="205">
        <v>100</v>
      </c>
      <c r="K161" s="205"/>
      <c r="L161" s="21">
        <v>76</v>
      </c>
      <c r="M161" s="205">
        <v>262</v>
      </c>
      <c r="N161" s="206"/>
    </row>
    <row r="162" spans="1:14" x14ac:dyDescent="0.85">
      <c r="A162" s="20" t="s">
        <v>1229</v>
      </c>
      <c r="B162" s="21" t="s">
        <v>911</v>
      </c>
      <c r="C162" s="21" t="s">
        <v>1231</v>
      </c>
      <c r="D162" s="205" t="s">
        <v>725</v>
      </c>
      <c r="E162" s="205"/>
      <c r="F162" s="205"/>
      <c r="G162" s="205"/>
      <c r="H162" s="205">
        <v>78</v>
      </c>
      <c r="I162" s="205"/>
      <c r="J162" s="205">
        <v>98</v>
      </c>
      <c r="K162" s="205"/>
      <c r="L162" s="21">
        <v>86</v>
      </c>
      <c r="M162" s="205">
        <v>262</v>
      </c>
      <c r="N162" s="206"/>
    </row>
    <row r="163" spans="1:14" x14ac:dyDescent="0.85">
      <c r="A163" s="20" t="s">
        <v>1232</v>
      </c>
      <c r="B163" s="21" t="s">
        <v>893</v>
      </c>
      <c r="C163" s="21" t="s">
        <v>1233</v>
      </c>
      <c r="D163" s="205" t="s">
        <v>305</v>
      </c>
      <c r="E163" s="205"/>
      <c r="F163" s="205"/>
      <c r="G163" s="205"/>
      <c r="H163" s="205">
        <v>78</v>
      </c>
      <c r="I163" s="205"/>
      <c r="J163" s="205">
        <v>100</v>
      </c>
      <c r="K163" s="205"/>
      <c r="L163" s="21">
        <v>82</v>
      </c>
      <c r="M163" s="205">
        <v>260</v>
      </c>
      <c r="N163" s="206"/>
    </row>
    <row r="164" spans="1:14" x14ac:dyDescent="0.85">
      <c r="A164" s="20" t="s">
        <v>1234</v>
      </c>
      <c r="B164" s="21" t="s">
        <v>776</v>
      </c>
      <c r="C164" s="21" t="s">
        <v>1060</v>
      </c>
      <c r="D164" s="205" t="s">
        <v>48</v>
      </c>
      <c r="E164" s="205"/>
      <c r="F164" s="205"/>
      <c r="G164" s="205"/>
      <c r="H164" s="205">
        <v>82</v>
      </c>
      <c r="I164" s="205"/>
      <c r="J164" s="205">
        <v>96</v>
      </c>
      <c r="K164" s="205"/>
      <c r="L164" s="21">
        <v>76</v>
      </c>
      <c r="M164" s="205">
        <v>254</v>
      </c>
      <c r="N164" s="206"/>
    </row>
    <row r="165" spans="1:14" x14ac:dyDescent="0.85">
      <c r="A165" s="20" t="s">
        <v>1234</v>
      </c>
      <c r="B165" s="21" t="s">
        <v>836</v>
      </c>
      <c r="C165" s="21" t="s">
        <v>1235</v>
      </c>
      <c r="D165" s="205" t="s">
        <v>170</v>
      </c>
      <c r="E165" s="205"/>
      <c r="F165" s="205"/>
      <c r="G165" s="205"/>
      <c r="H165" s="205">
        <v>82</v>
      </c>
      <c r="I165" s="205"/>
      <c r="J165" s="205">
        <v>96</v>
      </c>
      <c r="K165" s="205"/>
      <c r="L165" s="21">
        <v>76</v>
      </c>
      <c r="M165" s="205">
        <v>254</v>
      </c>
      <c r="N165" s="206"/>
    </row>
    <row r="166" spans="1:14" x14ac:dyDescent="0.85">
      <c r="A166" s="20" t="s">
        <v>1234</v>
      </c>
      <c r="B166" s="21" t="s">
        <v>838</v>
      </c>
      <c r="C166" s="21" t="s">
        <v>1236</v>
      </c>
      <c r="D166" s="205" t="s">
        <v>170</v>
      </c>
      <c r="E166" s="205"/>
      <c r="F166" s="205"/>
      <c r="G166" s="205"/>
      <c r="H166" s="205">
        <v>82</v>
      </c>
      <c r="I166" s="205"/>
      <c r="J166" s="205">
        <v>98</v>
      </c>
      <c r="K166" s="205"/>
      <c r="L166" s="21">
        <v>74</v>
      </c>
      <c r="M166" s="205">
        <v>254</v>
      </c>
      <c r="N166" s="206"/>
    </row>
    <row r="167" spans="1:14" x14ac:dyDescent="0.85">
      <c r="A167" s="20" t="s">
        <v>1234</v>
      </c>
      <c r="B167" s="21" t="s">
        <v>846</v>
      </c>
      <c r="C167" s="21" t="s">
        <v>1237</v>
      </c>
      <c r="D167" s="205" t="s">
        <v>5</v>
      </c>
      <c r="E167" s="205"/>
      <c r="F167" s="205"/>
      <c r="G167" s="205"/>
      <c r="H167" s="205">
        <v>84</v>
      </c>
      <c r="I167" s="205"/>
      <c r="J167" s="205">
        <v>92</v>
      </c>
      <c r="K167" s="205"/>
      <c r="L167" s="21">
        <v>78</v>
      </c>
      <c r="M167" s="205">
        <v>254</v>
      </c>
      <c r="N167" s="206"/>
    </row>
    <row r="168" spans="1:14" x14ac:dyDescent="0.85">
      <c r="A168" s="20" t="s">
        <v>1238</v>
      </c>
      <c r="B168" s="21" t="s">
        <v>777</v>
      </c>
      <c r="C168" s="21" t="s">
        <v>1132</v>
      </c>
      <c r="D168" s="205" t="s">
        <v>48</v>
      </c>
      <c r="E168" s="205"/>
      <c r="F168" s="205"/>
      <c r="G168" s="205"/>
      <c r="H168" s="205">
        <v>78</v>
      </c>
      <c r="I168" s="205"/>
      <c r="J168" s="205">
        <v>92</v>
      </c>
      <c r="K168" s="205"/>
      <c r="L168" s="21">
        <v>82</v>
      </c>
      <c r="M168" s="205">
        <v>252</v>
      </c>
      <c r="N168" s="206"/>
    </row>
    <row r="169" spans="1:14" x14ac:dyDescent="0.85">
      <c r="A169" s="20" t="s">
        <v>1238</v>
      </c>
      <c r="B169" s="21" t="s">
        <v>905</v>
      </c>
      <c r="C169" s="21" t="s">
        <v>1239</v>
      </c>
      <c r="D169" s="205" t="s">
        <v>30</v>
      </c>
      <c r="E169" s="205"/>
      <c r="F169" s="205"/>
      <c r="G169" s="205"/>
      <c r="H169" s="205">
        <v>76</v>
      </c>
      <c r="I169" s="205"/>
      <c r="J169" s="205">
        <v>92</v>
      </c>
      <c r="K169" s="205"/>
      <c r="L169" s="21">
        <v>84</v>
      </c>
      <c r="M169" s="205">
        <v>252</v>
      </c>
      <c r="N169" s="206"/>
    </row>
    <row r="170" spans="1:14" x14ac:dyDescent="0.85">
      <c r="A170" s="20" t="s">
        <v>1240</v>
      </c>
      <c r="B170" s="21" t="s">
        <v>884</v>
      </c>
      <c r="C170" s="21" t="s">
        <v>1241</v>
      </c>
      <c r="D170" s="205" t="s">
        <v>883</v>
      </c>
      <c r="E170" s="205"/>
      <c r="F170" s="205"/>
      <c r="G170" s="205"/>
      <c r="H170" s="205">
        <v>78</v>
      </c>
      <c r="I170" s="205"/>
      <c r="J170" s="205">
        <v>96</v>
      </c>
      <c r="K170" s="205"/>
      <c r="L170" s="21">
        <v>76</v>
      </c>
      <c r="M170" s="205">
        <v>250</v>
      </c>
      <c r="N170" s="206"/>
    </row>
    <row r="171" spans="1:14" x14ac:dyDescent="0.85">
      <c r="A171" s="20" t="s">
        <v>1242</v>
      </c>
      <c r="B171" s="21" t="s">
        <v>868</v>
      </c>
      <c r="C171" s="21" t="s">
        <v>1173</v>
      </c>
      <c r="D171" s="205" t="s">
        <v>867</v>
      </c>
      <c r="E171" s="205"/>
      <c r="F171" s="205"/>
      <c r="G171" s="205"/>
      <c r="H171" s="205">
        <v>76</v>
      </c>
      <c r="I171" s="205"/>
      <c r="J171" s="205">
        <v>100</v>
      </c>
      <c r="K171" s="205"/>
      <c r="L171" s="21">
        <v>72</v>
      </c>
      <c r="M171" s="205">
        <v>248</v>
      </c>
      <c r="N171" s="206"/>
    </row>
    <row r="172" spans="1:14" x14ac:dyDescent="0.85">
      <c r="A172" s="20" t="s">
        <v>1243</v>
      </c>
      <c r="B172" s="21" t="s">
        <v>798</v>
      </c>
      <c r="C172" s="21" t="s">
        <v>1244</v>
      </c>
      <c r="D172" s="205" t="s">
        <v>44</v>
      </c>
      <c r="E172" s="205"/>
      <c r="F172" s="205"/>
      <c r="G172" s="205"/>
      <c r="H172" s="205">
        <v>78</v>
      </c>
      <c r="I172" s="205"/>
      <c r="J172" s="205">
        <v>94</v>
      </c>
      <c r="K172" s="205"/>
      <c r="L172" s="21">
        <v>74</v>
      </c>
      <c r="M172" s="205">
        <v>246</v>
      </c>
      <c r="N172" s="206"/>
    </row>
    <row r="173" spans="1:14" x14ac:dyDescent="0.85">
      <c r="A173" s="20" t="s">
        <v>1243</v>
      </c>
      <c r="B173" s="21" t="s">
        <v>872</v>
      </c>
      <c r="C173" s="21" t="s">
        <v>1226</v>
      </c>
      <c r="D173" s="205" t="s">
        <v>22</v>
      </c>
      <c r="E173" s="205"/>
      <c r="F173" s="205"/>
      <c r="G173" s="205"/>
      <c r="H173" s="205">
        <v>72</v>
      </c>
      <c r="I173" s="205"/>
      <c r="J173" s="205">
        <v>96</v>
      </c>
      <c r="K173" s="205"/>
      <c r="L173" s="21">
        <v>78</v>
      </c>
      <c r="M173" s="205">
        <v>246</v>
      </c>
      <c r="N173" s="206"/>
    </row>
    <row r="174" spans="1:14" x14ac:dyDescent="0.85">
      <c r="A174" s="20" t="s">
        <v>1243</v>
      </c>
      <c r="B174" s="21" t="s">
        <v>909</v>
      </c>
      <c r="C174" s="21" t="s">
        <v>1245</v>
      </c>
      <c r="D174" s="205" t="s">
        <v>205</v>
      </c>
      <c r="E174" s="205"/>
      <c r="F174" s="205"/>
      <c r="G174" s="205"/>
      <c r="H174" s="205">
        <v>78</v>
      </c>
      <c r="I174" s="205"/>
      <c r="J174" s="205">
        <v>92</v>
      </c>
      <c r="K174" s="205"/>
      <c r="L174" s="21">
        <v>76</v>
      </c>
      <c r="M174" s="205">
        <v>246</v>
      </c>
      <c r="N174" s="206"/>
    </row>
    <row r="175" spans="1:14" x14ac:dyDescent="0.85">
      <c r="A175" s="20" t="s">
        <v>1246</v>
      </c>
      <c r="B175" s="21" t="s">
        <v>780</v>
      </c>
      <c r="C175" s="21" t="s">
        <v>1038</v>
      </c>
      <c r="D175" s="205" t="s">
        <v>48</v>
      </c>
      <c r="E175" s="205"/>
      <c r="F175" s="205"/>
      <c r="G175" s="205"/>
      <c r="H175" s="205">
        <v>70</v>
      </c>
      <c r="I175" s="205"/>
      <c r="J175" s="205">
        <v>98</v>
      </c>
      <c r="K175" s="205"/>
      <c r="L175" s="21">
        <v>76</v>
      </c>
      <c r="M175" s="205">
        <v>244</v>
      </c>
      <c r="N175" s="206"/>
    </row>
    <row r="176" spans="1:14" x14ac:dyDescent="0.85">
      <c r="A176" s="20" t="s">
        <v>1246</v>
      </c>
      <c r="B176" s="21" t="s">
        <v>840</v>
      </c>
      <c r="C176" s="21" t="s">
        <v>1247</v>
      </c>
      <c r="D176" s="205" t="s">
        <v>170</v>
      </c>
      <c r="E176" s="205"/>
      <c r="F176" s="205"/>
      <c r="G176" s="205"/>
      <c r="H176" s="205">
        <v>84</v>
      </c>
      <c r="I176" s="205"/>
      <c r="J176" s="205">
        <v>96</v>
      </c>
      <c r="K176" s="205"/>
      <c r="L176" s="21">
        <v>64</v>
      </c>
      <c r="M176" s="205">
        <v>244</v>
      </c>
      <c r="N176" s="206"/>
    </row>
    <row r="177" spans="1:14" x14ac:dyDescent="0.85">
      <c r="A177" s="20" t="s">
        <v>1248</v>
      </c>
      <c r="B177" s="21" t="s">
        <v>808</v>
      </c>
      <c r="C177" s="21" t="s">
        <v>1113</v>
      </c>
      <c r="D177" s="205" t="s">
        <v>18</v>
      </c>
      <c r="E177" s="205"/>
      <c r="F177" s="205"/>
      <c r="G177" s="205"/>
      <c r="H177" s="205">
        <v>92</v>
      </c>
      <c r="I177" s="205"/>
      <c r="J177" s="205">
        <v>82</v>
      </c>
      <c r="K177" s="205"/>
      <c r="L177" s="21">
        <v>68</v>
      </c>
      <c r="M177" s="205">
        <v>242</v>
      </c>
      <c r="N177" s="206"/>
    </row>
    <row r="178" spans="1:14" x14ac:dyDescent="0.85">
      <c r="A178" s="20" t="s">
        <v>1249</v>
      </c>
      <c r="B178" s="21" t="s">
        <v>876</v>
      </c>
      <c r="C178" s="21" t="s">
        <v>1250</v>
      </c>
      <c r="D178" s="205" t="s">
        <v>877</v>
      </c>
      <c r="E178" s="205"/>
      <c r="F178" s="205"/>
      <c r="G178" s="205"/>
      <c r="H178" s="205">
        <v>70</v>
      </c>
      <c r="I178" s="205"/>
      <c r="J178" s="205">
        <v>94</v>
      </c>
      <c r="K178" s="205"/>
      <c r="L178" s="21">
        <v>76</v>
      </c>
      <c r="M178" s="205">
        <v>240</v>
      </c>
      <c r="N178" s="206"/>
    </row>
    <row r="179" spans="1:14" x14ac:dyDescent="0.85">
      <c r="A179" s="20" t="s">
        <v>1251</v>
      </c>
      <c r="B179" s="21" t="s">
        <v>783</v>
      </c>
      <c r="C179" s="21" t="s">
        <v>1038</v>
      </c>
      <c r="D179" s="205" t="s">
        <v>48</v>
      </c>
      <c r="E179" s="205"/>
      <c r="F179" s="205"/>
      <c r="G179" s="205"/>
      <c r="H179" s="205">
        <v>76</v>
      </c>
      <c r="I179" s="205"/>
      <c r="J179" s="205">
        <v>98</v>
      </c>
      <c r="K179" s="205"/>
      <c r="L179" s="21">
        <v>64</v>
      </c>
      <c r="M179" s="205">
        <v>238</v>
      </c>
      <c r="N179" s="206"/>
    </row>
    <row r="180" spans="1:14" x14ac:dyDescent="0.85">
      <c r="A180" s="20" t="s">
        <v>1251</v>
      </c>
      <c r="B180" s="21" t="s">
        <v>920</v>
      </c>
      <c r="C180" s="21" t="s">
        <v>1226</v>
      </c>
      <c r="D180" s="205" t="s">
        <v>40</v>
      </c>
      <c r="E180" s="205"/>
      <c r="F180" s="205"/>
      <c r="G180" s="205"/>
      <c r="H180" s="205">
        <v>76</v>
      </c>
      <c r="I180" s="205"/>
      <c r="J180" s="205">
        <v>98</v>
      </c>
      <c r="K180" s="205"/>
      <c r="L180" s="21">
        <v>64</v>
      </c>
      <c r="M180" s="205">
        <v>238</v>
      </c>
      <c r="N180" s="206"/>
    </row>
    <row r="181" spans="1:14" x14ac:dyDescent="0.85">
      <c r="A181" s="20" t="s">
        <v>1252</v>
      </c>
      <c r="B181" s="21" t="s">
        <v>844</v>
      </c>
      <c r="C181" s="21" t="s">
        <v>1253</v>
      </c>
      <c r="D181" s="205" t="s">
        <v>5</v>
      </c>
      <c r="E181" s="205"/>
      <c r="F181" s="205"/>
      <c r="G181" s="205"/>
      <c r="H181" s="205">
        <v>72</v>
      </c>
      <c r="I181" s="205"/>
      <c r="J181" s="205">
        <v>98</v>
      </c>
      <c r="K181" s="205"/>
      <c r="L181" s="21">
        <v>64</v>
      </c>
      <c r="M181" s="205">
        <v>234</v>
      </c>
      <c r="N181" s="206"/>
    </row>
    <row r="182" spans="1:14" x14ac:dyDescent="0.85">
      <c r="A182" s="20" t="s">
        <v>1254</v>
      </c>
      <c r="B182" s="21" t="s">
        <v>892</v>
      </c>
      <c r="C182" s="21" t="s">
        <v>1158</v>
      </c>
      <c r="D182" s="205" t="s">
        <v>19</v>
      </c>
      <c r="E182" s="205"/>
      <c r="F182" s="205"/>
      <c r="G182" s="205"/>
      <c r="H182" s="205">
        <v>72</v>
      </c>
      <c r="I182" s="205"/>
      <c r="J182" s="205">
        <v>82</v>
      </c>
      <c r="K182" s="205"/>
      <c r="L182" s="21">
        <v>78</v>
      </c>
      <c r="M182" s="205">
        <v>232</v>
      </c>
      <c r="N182" s="206"/>
    </row>
    <row r="183" spans="1:14" x14ac:dyDescent="0.85">
      <c r="A183" s="20" t="s">
        <v>1255</v>
      </c>
      <c r="B183" s="21" t="s">
        <v>782</v>
      </c>
      <c r="C183" s="21" t="s">
        <v>1038</v>
      </c>
      <c r="D183" s="205" t="s">
        <v>48</v>
      </c>
      <c r="E183" s="205"/>
      <c r="F183" s="205"/>
      <c r="G183" s="205"/>
      <c r="H183" s="205">
        <v>70</v>
      </c>
      <c r="I183" s="205"/>
      <c r="J183" s="205">
        <v>96</v>
      </c>
      <c r="K183" s="205"/>
      <c r="L183" s="21">
        <v>64</v>
      </c>
      <c r="M183" s="205">
        <v>230</v>
      </c>
      <c r="N183" s="206"/>
    </row>
    <row r="184" spans="1:14" x14ac:dyDescent="0.85">
      <c r="A184" s="20" t="s">
        <v>1256</v>
      </c>
      <c r="B184" s="21" t="s">
        <v>1033</v>
      </c>
      <c r="C184" s="21" t="s">
        <v>1257</v>
      </c>
      <c r="D184" s="205" t="s">
        <v>170</v>
      </c>
      <c r="E184" s="205"/>
      <c r="F184" s="205"/>
      <c r="G184" s="205"/>
      <c r="H184" s="205">
        <v>64</v>
      </c>
      <c r="I184" s="205"/>
      <c r="J184" s="205">
        <v>90</v>
      </c>
      <c r="K184" s="205"/>
      <c r="L184" s="21">
        <v>74</v>
      </c>
      <c r="M184" s="205">
        <v>228</v>
      </c>
      <c r="N184" s="206"/>
    </row>
    <row r="185" spans="1:14" x14ac:dyDescent="0.85">
      <c r="A185" s="20" t="s">
        <v>1258</v>
      </c>
      <c r="B185" s="21" t="s">
        <v>752</v>
      </c>
      <c r="C185" s="21" t="s">
        <v>1259</v>
      </c>
      <c r="D185" s="205" t="s">
        <v>753</v>
      </c>
      <c r="E185" s="205"/>
      <c r="F185" s="205"/>
      <c r="G185" s="205"/>
      <c r="H185" s="205">
        <v>70</v>
      </c>
      <c r="I185" s="205"/>
      <c r="J185" s="205">
        <v>86</v>
      </c>
      <c r="K185" s="205"/>
      <c r="L185" s="21">
        <v>70</v>
      </c>
      <c r="M185" s="205">
        <v>226</v>
      </c>
      <c r="N185" s="206"/>
    </row>
    <row r="186" spans="1:14" x14ac:dyDescent="0.85">
      <c r="A186" s="20" t="s">
        <v>1258</v>
      </c>
      <c r="B186" s="21" t="s">
        <v>781</v>
      </c>
      <c r="C186" s="21" t="s">
        <v>1038</v>
      </c>
      <c r="D186" s="205" t="s">
        <v>48</v>
      </c>
      <c r="E186" s="205"/>
      <c r="F186" s="205"/>
      <c r="G186" s="205"/>
      <c r="H186" s="205">
        <v>68</v>
      </c>
      <c r="I186" s="205"/>
      <c r="J186" s="205">
        <v>90</v>
      </c>
      <c r="K186" s="205"/>
      <c r="L186" s="21">
        <v>68</v>
      </c>
      <c r="M186" s="205">
        <v>226</v>
      </c>
      <c r="N186" s="206"/>
    </row>
    <row r="187" spans="1:14" x14ac:dyDescent="0.85">
      <c r="A187" s="20" t="s">
        <v>1260</v>
      </c>
      <c r="B187" s="21" t="s">
        <v>854</v>
      </c>
      <c r="C187" s="21" t="s">
        <v>1261</v>
      </c>
      <c r="D187" s="205" t="s">
        <v>13</v>
      </c>
      <c r="E187" s="205"/>
      <c r="F187" s="205"/>
      <c r="G187" s="205"/>
      <c r="H187" s="205">
        <v>74</v>
      </c>
      <c r="I187" s="205"/>
      <c r="J187" s="205">
        <v>86</v>
      </c>
      <c r="K187" s="205"/>
      <c r="L187" s="21">
        <v>62</v>
      </c>
      <c r="M187" s="205">
        <v>222</v>
      </c>
      <c r="N187" s="206"/>
    </row>
    <row r="188" spans="1:14" x14ac:dyDescent="0.85">
      <c r="A188" s="20" t="s">
        <v>1260</v>
      </c>
      <c r="B188" s="21" t="s">
        <v>811</v>
      </c>
      <c r="C188" s="21" t="s">
        <v>1247</v>
      </c>
      <c r="D188" s="205" t="s">
        <v>37</v>
      </c>
      <c r="E188" s="205"/>
      <c r="F188" s="205"/>
      <c r="G188" s="205"/>
      <c r="H188" s="205">
        <v>70</v>
      </c>
      <c r="I188" s="205"/>
      <c r="J188" s="205">
        <v>84</v>
      </c>
      <c r="K188" s="205"/>
      <c r="L188" s="21">
        <v>68</v>
      </c>
      <c r="M188" s="205">
        <v>222</v>
      </c>
      <c r="N188" s="206"/>
    </row>
    <row r="189" spans="1:14" x14ac:dyDescent="0.85">
      <c r="A189" s="20" t="s">
        <v>1262</v>
      </c>
      <c r="B189" s="21" t="s">
        <v>880</v>
      </c>
      <c r="C189" s="21" t="s">
        <v>1166</v>
      </c>
      <c r="D189" s="205" t="s">
        <v>879</v>
      </c>
      <c r="E189" s="205"/>
      <c r="F189" s="205"/>
      <c r="G189" s="205"/>
      <c r="H189" s="205">
        <v>72</v>
      </c>
      <c r="I189" s="205"/>
      <c r="J189" s="205">
        <v>84</v>
      </c>
      <c r="K189" s="205"/>
      <c r="L189" s="21">
        <v>64</v>
      </c>
      <c r="M189" s="205">
        <v>220</v>
      </c>
      <c r="N189" s="206"/>
    </row>
    <row r="190" spans="1:14" x14ac:dyDescent="0.85">
      <c r="A190" s="20" t="s">
        <v>1262</v>
      </c>
      <c r="B190" s="21" t="s">
        <v>899</v>
      </c>
      <c r="C190" s="21" t="s">
        <v>1263</v>
      </c>
      <c r="D190" s="205" t="s">
        <v>191</v>
      </c>
      <c r="E190" s="205"/>
      <c r="F190" s="205"/>
      <c r="G190" s="205"/>
      <c r="H190" s="205">
        <v>66</v>
      </c>
      <c r="I190" s="205"/>
      <c r="J190" s="205">
        <v>82</v>
      </c>
      <c r="K190" s="205"/>
      <c r="L190" s="21">
        <v>72</v>
      </c>
      <c r="M190" s="205">
        <v>220</v>
      </c>
      <c r="N190" s="206"/>
    </row>
    <row r="191" spans="1:14" x14ac:dyDescent="0.85">
      <c r="A191" s="20" t="s">
        <v>1262</v>
      </c>
      <c r="B191" s="21" t="s">
        <v>912</v>
      </c>
      <c r="C191" s="21" t="s">
        <v>1182</v>
      </c>
      <c r="D191" s="205" t="s">
        <v>18</v>
      </c>
      <c r="E191" s="205"/>
      <c r="F191" s="205"/>
      <c r="G191" s="205"/>
      <c r="H191" s="205">
        <v>72</v>
      </c>
      <c r="I191" s="205"/>
      <c r="J191" s="205">
        <v>90</v>
      </c>
      <c r="K191" s="205"/>
      <c r="L191" s="21">
        <v>58</v>
      </c>
      <c r="M191" s="205">
        <v>220</v>
      </c>
      <c r="N191" s="206"/>
    </row>
    <row r="192" spans="1:14" x14ac:dyDescent="0.85">
      <c r="A192" s="20" t="s">
        <v>1264</v>
      </c>
      <c r="B192" s="21" t="s">
        <v>874</v>
      </c>
      <c r="C192" s="21" t="s">
        <v>1226</v>
      </c>
      <c r="D192" s="205" t="s">
        <v>40</v>
      </c>
      <c r="E192" s="205"/>
      <c r="F192" s="205"/>
      <c r="G192" s="205"/>
      <c r="H192" s="205">
        <v>60</v>
      </c>
      <c r="I192" s="205"/>
      <c r="J192" s="205">
        <v>86</v>
      </c>
      <c r="K192" s="205"/>
      <c r="L192" s="21">
        <v>72</v>
      </c>
      <c r="M192" s="205">
        <v>218</v>
      </c>
      <c r="N192" s="206"/>
    </row>
    <row r="193" spans="1:14" x14ac:dyDescent="0.85">
      <c r="A193" s="20" t="s">
        <v>1265</v>
      </c>
      <c r="B193" s="21" t="s">
        <v>839</v>
      </c>
      <c r="C193" s="21" t="s">
        <v>1236</v>
      </c>
      <c r="D193" s="205" t="s">
        <v>170</v>
      </c>
      <c r="E193" s="205"/>
      <c r="F193" s="205"/>
      <c r="G193" s="205"/>
      <c r="H193" s="205">
        <v>70</v>
      </c>
      <c r="I193" s="205"/>
      <c r="J193" s="205">
        <v>84</v>
      </c>
      <c r="K193" s="205"/>
      <c r="L193" s="21">
        <v>62</v>
      </c>
      <c r="M193" s="205">
        <v>216</v>
      </c>
      <c r="N193" s="206"/>
    </row>
    <row r="194" spans="1:14" x14ac:dyDescent="0.85">
      <c r="A194" s="20" t="s">
        <v>1265</v>
      </c>
      <c r="B194" s="21" t="s">
        <v>914</v>
      </c>
      <c r="C194" s="21" t="s">
        <v>1182</v>
      </c>
      <c r="D194" s="205" t="s">
        <v>18</v>
      </c>
      <c r="E194" s="205"/>
      <c r="F194" s="205"/>
      <c r="G194" s="205"/>
      <c r="H194" s="205">
        <v>64</v>
      </c>
      <c r="I194" s="205"/>
      <c r="J194" s="205">
        <v>82</v>
      </c>
      <c r="K194" s="205"/>
      <c r="L194" s="21">
        <v>70</v>
      </c>
      <c r="M194" s="205">
        <v>216</v>
      </c>
      <c r="N194" s="206"/>
    </row>
    <row r="195" spans="1:14" x14ac:dyDescent="0.85">
      <c r="A195" s="20" t="s">
        <v>1266</v>
      </c>
      <c r="B195" s="21" t="s">
        <v>918</v>
      </c>
      <c r="C195" s="21" t="s">
        <v>1267</v>
      </c>
      <c r="D195" s="205" t="s">
        <v>293</v>
      </c>
      <c r="E195" s="205"/>
      <c r="F195" s="205"/>
      <c r="G195" s="205"/>
      <c r="H195" s="205">
        <v>62</v>
      </c>
      <c r="I195" s="205"/>
      <c r="J195" s="205">
        <v>96</v>
      </c>
      <c r="K195" s="205"/>
      <c r="L195" s="21">
        <v>56</v>
      </c>
      <c r="M195" s="205">
        <v>214</v>
      </c>
      <c r="N195" s="206"/>
    </row>
    <row r="196" spans="1:14" x14ac:dyDescent="0.85">
      <c r="A196" s="20" t="s">
        <v>1266</v>
      </c>
      <c r="B196" s="21" t="s">
        <v>925</v>
      </c>
      <c r="C196" s="21" t="s">
        <v>1158</v>
      </c>
      <c r="D196" s="205" t="s">
        <v>305</v>
      </c>
      <c r="E196" s="205"/>
      <c r="F196" s="205"/>
      <c r="G196" s="205"/>
      <c r="H196" s="205">
        <v>72</v>
      </c>
      <c r="I196" s="205"/>
      <c r="J196" s="205">
        <v>74</v>
      </c>
      <c r="K196" s="205"/>
      <c r="L196" s="21">
        <v>68</v>
      </c>
      <c r="M196" s="205">
        <v>214</v>
      </c>
      <c r="N196" s="206"/>
    </row>
    <row r="197" spans="1:14" x14ac:dyDescent="0.85">
      <c r="A197" s="20" t="s">
        <v>1268</v>
      </c>
      <c r="B197" s="21" t="s">
        <v>897</v>
      </c>
      <c r="C197" s="21" t="s">
        <v>1269</v>
      </c>
      <c r="D197" s="205" t="s">
        <v>188</v>
      </c>
      <c r="E197" s="205"/>
      <c r="F197" s="205"/>
      <c r="G197" s="205"/>
      <c r="H197" s="205">
        <v>60</v>
      </c>
      <c r="I197" s="205"/>
      <c r="J197" s="205">
        <v>78</v>
      </c>
      <c r="K197" s="205"/>
      <c r="L197" s="21">
        <v>72</v>
      </c>
      <c r="M197" s="205">
        <v>210</v>
      </c>
      <c r="N197" s="206"/>
    </row>
    <row r="198" spans="1:14" x14ac:dyDescent="0.85">
      <c r="A198" s="20" t="s">
        <v>1270</v>
      </c>
      <c r="B198" s="21" t="s">
        <v>856</v>
      </c>
      <c r="C198" s="21" t="s">
        <v>1271</v>
      </c>
      <c r="D198" s="205" t="s">
        <v>13</v>
      </c>
      <c r="E198" s="205"/>
      <c r="F198" s="205"/>
      <c r="G198" s="205"/>
      <c r="H198" s="205">
        <v>64</v>
      </c>
      <c r="I198" s="205"/>
      <c r="J198" s="205">
        <v>88</v>
      </c>
      <c r="K198" s="205"/>
      <c r="L198" s="21">
        <v>56</v>
      </c>
      <c r="M198" s="205">
        <v>208</v>
      </c>
      <c r="N198" s="206"/>
    </row>
    <row r="199" spans="1:14" x14ac:dyDescent="0.85">
      <c r="A199" s="20" t="s">
        <v>1270</v>
      </c>
      <c r="B199" s="21" t="s">
        <v>928</v>
      </c>
      <c r="C199" s="21" t="s">
        <v>1272</v>
      </c>
      <c r="D199" s="205" t="s">
        <v>332</v>
      </c>
      <c r="E199" s="205"/>
      <c r="F199" s="205"/>
      <c r="G199" s="205"/>
      <c r="H199" s="205">
        <v>68</v>
      </c>
      <c r="I199" s="205"/>
      <c r="J199" s="205">
        <v>80</v>
      </c>
      <c r="K199" s="205"/>
      <c r="L199" s="21">
        <v>60</v>
      </c>
      <c r="M199" s="205">
        <v>208</v>
      </c>
      <c r="N199" s="206"/>
    </row>
    <row r="200" spans="1:14" x14ac:dyDescent="0.85">
      <c r="A200" s="20" t="s">
        <v>1273</v>
      </c>
      <c r="B200" s="21" t="s">
        <v>831</v>
      </c>
      <c r="C200" s="21" t="s">
        <v>1247</v>
      </c>
      <c r="D200" s="205" t="s">
        <v>832</v>
      </c>
      <c r="E200" s="205"/>
      <c r="F200" s="205"/>
      <c r="G200" s="205"/>
      <c r="H200" s="205">
        <v>66</v>
      </c>
      <c r="I200" s="205"/>
      <c r="J200" s="205">
        <v>80</v>
      </c>
      <c r="K200" s="205"/>
      <c r="L200" s="21">
        <v>60</v>
      </c>
      <c r="M200" s="205">
        <v>206</v>
      </c>
      <c r="N200" s="206"/>
    </row>
    <row r="201" spans="1:14" x14ac:dyDescent="0.85">
      <c r="A201" s="20" t="s">
        <v>1273</v>
      </c>
      <c r="B201" s="21" t="s">
        <v>841</v>
      </c>
      <c r="C201" s="21" t="s">
        <v>1274</v>
      </c>
      <c r="D201" s="205" t="s">
        <v>32</v>
      </c>
      <c r="E201" s="205"/>
      <c r="F201" s="205"/>
      <c r="G201" s="205"/>
      <c r="H201" s="205">
        <v>56</v>
      </c>
      <c r="I201" s="205"/>
      <c r="J201" s="205">
        <v>84</v>
      </c>
      <c r="K201" s="205"/>
      <c r="L201" s="21">
        <v>66</v>
      </c>
      <c r="M201" s="205">
        <v>206</v>
      </c>
      <c r="N201" s="206"/>
    </row>
    <row r="202" spans="1:14" x14ac:dyDescent="0.85">
      <c r="A202" s="20" t="s">
        <v>1275</v>
      </c>
      <c r="B202" s="21" t="s">
        <v>812</v>
      </c>
      <c r="C202" s="21" t="s">
        <v>1276</v>
      </c>
      <c r="D202" s="205" t="s">
        <v>37</v>
      </c>
      <c r="E202" s="205"/>
      <c r="F202" s="205"/>
      <c r="G202" s="205"/>
      <c r="H202" s="205">
        <v>66</v>
      </c>
      <c r="I202" s="205"/>
      <c r="J202" s="205">
        <v>76</v>
      </c>
      <c r="K202" s="205"/>
      <c r="L202" s="21">
        <v>62</v>
      </c>
      <c r="M202" s="205">
        <v>204</v>
      </c>
      <c r="N202" s="206"/>
    </row>
    <row r="203" spans="1:14" x14ac:dyDescent="0.85">
      <c r="A203" s="20" t="s">
        <v>1275</v>
      </c>
      <c r="B203" s="21" t="s">
        <v>855</v>
      </c>
      <c r="C203" s="21" t="s">
        <v>1277</v>
      </c>
      <c r="D203" s="205" t="s">
        <v>13</v>
      </c>
      <c r="E203" s="205"/>
      <c r="F203" s="205"/>
      <c r="G203" s="205"/>
      <c r="H203" s="205">
        <v>64</v>
      </c>
      <c r="I203" s="205"/>
      <c r="J203" s="205">
        <v>72</v>
      </c>
      <c r="K203" s="205"/>
      <c r="L203" s="21">
        <v>68</v>
      </c>
      <c r="M203" s="205">
        <v>204</v>
      </c>
      <c r="N203" s="206"/>
    </row>
    <row r="204" spans="1:14" x14ac:dyDescent="0.85">
      <c r="A204" s="20" t="s">
        <v>1278</v>
      </c>
      <c r="B204" s="21" t="s">
        <v>768</v>
      </c>
      <c r="C204" s="21" t="s">
        <v>1060</v>
      </c>
      <c r="D204" s="205" t="s">
        <v>223</v>
      </c>
      <c r="E204" s="205"/>
      <c r="F204" s="205"/>
      <c r="G204" s="205"/>
      <c r="H204" s="205">
        <v>60</v>
      </c>
      <c r="I204" s="205"/>
      <c r="J204" s="205">
        <v>80</v>
      </c>
      <c r="K204" s="205"/>
      <c r="L204" s="21">
        <v>62</v>
      </c>
      <c r="M204" s="205">
        <v>202</v>
      </c>
      <c r="N204" s="206"/>
    </row>
    <row r="205" spans="1:14" x14ac:dyDescent="0.85">
      <c r="A205" s="20" t="s">
        <v>1278</v>
      </c>
      <c r="B205" s="21" t="s">
        <v>908</v>
      </c>
      <c r="C205" s="21" t="s">
        <v>1279</v>
      </c>
      <c r="D205" s="205" t="s">
        <v>35</v>
      </c>
      <c r="E205" s="205"/>
      <c r="F205" s="205"/>
      <c r="G205" s="205"/>
      <c r="H205" s="205">
        <v>54</v>
      </c>
      <c r="I205" s="205"/>
      <c r="J205" s="205">
        <v>84</v>
      </c>
      <c r="K205" s="205"/>
      <c r="L205" s="21">
        <v>64</v>
      </c>
      <c r="M205" s="205">
        <v>202</v>
      </c>
      <c r="N205" s="206"/>
    </row>
    <row r="206" spans="1:14" x14ac:dyDescent="0.85">
      <c r="A206" s="20" t="s">
        <v>1280</v>
      </c>
      <c r="B206" s="21" t="s">
        <v>755</v>
      </c>
      <c r="C206" s="21" t="s">
        <v>1281</v>
      </c>
      <c r="D206" s="205" t="s">
        <v>35</v>
      </c>
      <c r="E206" s="205"/>
      <c r="F206" s="205"/>
      <c r="G206" s="205"/>
      <c r="H206" s="205">
        <v>52</v>
      </c>
      <c r="I206" s="205"/>
      <c r="J206" s="205">
        <v>80</v>
      </c>
      <c r="K206" s="205"/>
      <c r="L206" s="21">
        <v>62</v>
      </c>
      <c r="M206" s="205">
        <v>194</v>
      </c>
      <c r="N206" s="206"/>
    </row>
    <row r="207" spans="1:14" x14ac:dyDescent="0.85">
      <c r="A207" s="20" t="s">
        <v>1280</v>
      </c>
      <c r="B207" s="21" t="s">
        <v>823</v>
      </c>
      <c r="C207" s="21" t="s">
        <v>1282</v>
      </c>
      <c r="D207" s="205" t="s">
        <v>824</v>
      </c>
      <c r="E207" s="205"/>
      <c r="F207" s="205"/>
      <c r="G207" s="205"/>
      <c r="H207" s="205">
        <v>48</v>
      </c>
      <c r="I207" s="205"/>
      <c r="J207" s="205">
        <v>94</v>
      </c>
      <c r="K207" s="205"/>
      <c r="L207" s="21">
        <v>52</v>
      </c>
      <c r="M207" s="205">
        <v>194</v>
      </c>
      <c r="N207" s="206"/>
    </row>
    <row r="208" spans="1:14" x14ac:dyDescent="0.85">
      <c r="A208" s="20" t="s">
        <v>1280</v>
      </c>
      <c r="B208" s="21" t="s">
        <v>829</v>
      </c>
      <c r="C208" s="21" t="s">
        <v>1283</v>
      </c>
      <c r="D208" s="205" t="s">
        <v>830</v>
      </c>
      <c r="E208" s="205"/>
      <c r="F208" s="205"/>
      <c r="G208" s="205"/>
      <c r="H208" s="205">
        <v>60</v>
      </c>
      <c r="I208" s="205"/>
      <c r="J208" s="205">
        <v>84</v>
      </c>
      <c r="K208" s="205"/>
      <c r="L208" s="21">
        <v>50</v>
      </c>
      <c r="M208" s="205">
        <v>194</v>
      </c>
      <c r="N208" s="206"/>
    </row>
    <row r="209" spans="1:14" x14ac:dyDescent="0.85">
      <c r="A209" s="20" t="s">
        <v>1284</v>
      </c>
      <c r="B209" s="21" t="s">
        <v>785</v>
      </c>
      <c r="C209" s="21" t="s">
        <v>1136</v>
      </c>
      <c r="D209" s="205" t="s">
        <v>48</v>
      </c>
      <c r="E209" s="205"/>
      <c r="F209" s="205"/>
      <c r="G209" s="205"/>
      <c r="H209" s="205">
        <v>54</v>
      </c>
      <c r="I209" s="205"/>
      <c r="J209" s="205">
        <v>80</v>
      </c>
      <c r="K209" s="205"/>
      <c r="L209" s="21">
        <v>56</v>
      </c>
      <c r="M209" s="205">
        <v>190</v>
      </c>
      <c r="N209" s="206"/>
    </row>
    <row r="210" spans="1:14" x14ac:dyDescent="0.85">
      <c r="A210" s="20" t="s">
        <v>1285</v>
      </c>
      <c r="B210" s="21" t="s">
        <v>800</v>
      </c>
      <c r="C210" s="21" t="s">
        <v>1045</v>
      </c>
      <c r="D210" s="205" t="s">
        <v>44</v>
      </c>
      <c r="E210" s="205"/>
      <c r="F210" s="205"/>
      <c r="G210" s="205"/>
      <c r="H210" s="205">
        <v>56</v>
      </c>
      <c r="I210" s="205"/>
      <c r="J210" s="205">
        <v>66</v>
      </c>
      <c r="K210" s="205"/>
      <c r="L210" s="21">
        <v>64</v>
      </c>
      <c r="M210" s="205">
        <v>186</v>
      </c>
      <c r="N210" s="206"/>
    </row>
    <row r="211" spans="1:14" x14ac:dyDescent="0.85">
      <c r="A211" s="20" t="s">
        <v>1285</v>
      </c>
      <c r="B211" s="21" t="s">
        <v>924</v>
      </c>
      <c r="C211" s="21" t="s">
        <v>1218</v>
      </c>
      <c r="D211" s="205" t="s">
        <v>879</v>
      </c>
      <c r="E211" s="205"/>
      <c r="F211" s="205"/>
      <c r="G211" s="205"/>
      <c r="H211" s="205">
        <v>48</v>
      </c>
      <c r="I211" s="205"/>
      <c r="J211" s="205">
        <v>84</v>
      </c>
      <c r="K211" s="205"/>
      <c r="L211" s="21">
        <v>54</v>
      </c>
      <c r="M211" s="205">
        <v>186</v>
      </c>
      <c r="N211" s="206"/>
    </row>
    <row r="212" spans="1:14" x14ac:dyDescent="0.85">
      <c r="A212" s="20" t="s">
        <v>1286</v>
      </c>
      <c r="B212" s="21" t="s">
        <v>901</v>
      </c>
      <c r="C212" s="21" t="s">
        <v>1287</v>
      </c>
      <c r="D212" s="205" t="s">
        <v>195</v>
      </c>
      <c r="E212" s="205"/>
      <c r="F212" s="205"/>
      <c r="G212" s="205"/>
      <c r="H212" s="205">
        <v>54</v>
      </c>
      <c r="I212" s="205"/>
      <c r="J212" s="205">
        <v>78</v>
      </c>
      <c r="K212" s="205"/>
      <c r="L212" s="21">
        <v>52</v>
      </c>
      <c r="M212" s="205">
        <v>184</v>
      </c>
      <c r="N212" s="206"/>
    </row>
    <row r="213" spans="1:14" x14ac:dyDescent="0.85">
      <c r="A213" s="20" t="s">
        <v>1288</v>
      </c>
      <c r="B213" s="21" t="s">
        <v>784</v>
      </c>
      <c r="C213" s="21" t="s">
        <v>1289</v>
      </c>
      <c r="D213" s="205" t="s">
        <v>48</v>
      </c>
      <c r="E213" s="205"/>
      <c r="F213" s="205"/>
      <c r="G213" s="205"/>
      <c r="H213" s="205">
        <v>54</v>
      </c>
      <c r="I213" s="205"/>
      <c r="J213" s="205">
        <v>76</v>
      </c>
      <c r="K213" s="205"/>
      <c r="L213" s="21">
        <v>52</v>
      </c>
      <c r="M213" s="205">
        <v>182</v>
      </c>
      <c r="N213" s="206"/>
    </row>
    <row r="214" spans="1:14" x14ac:dyDescent="0.85">
      <c r="A214" s="20" t="s">
        <v>1288</v>
      </c>
      <c r="B214" s="21" t="s">
        <v>902</v>
      </c>
      <c r="C214" s="21" t="s">
        <v>1290</v>
      </c>
      <c r="D214" s="205" t="s">
        <v>332</v>
      </c>
      <c r="E214" s="205"/>
      <c r="F214" s="205"/>
      <c r="G214" s="205"/>
      <c r="H214" s="205">
        <v>52</v>
      </c>
      <c r="I214" s="205"/>
      <c r="J214" s="205">
        <v>78</v>
      </c>
      <c r="K214" s="205"/>
      <c r="L214" s="21">
        <v>52</v>
      </c>
      <c r="M214" s="205">
        <v>182</v>
      </c>
      <c r="N214" s="206"/>
    </row>
    <row r="215" spans="1:14" x14ac:dyDescent="0.85">
      <c r="A215" s="20" t="s">
        <v>1291</v>
      </c>
      <c r="B215" s="21" t="s">
        <v>810</v>
      </c>
      <c r="C215" s="21" t="s">
        <v>1113</v>
      </c>
      <c r="D215" s="205" t="s">
        <v>18</v>
      </c>
      <c r="E215" s="205"/>
      <c r="F215" s="205"/>
      <c r="G215" s="205"/>
      <c r="H215" s="205">
        <v>60</v>
      </c>
      <c r="I215" s="205"/>
      <c r="J215" s="205">
        <v>58</v>
      </c>
      <c r="K215" s="205"/>
      <c r="L215" s="21">
        <v>62</v>
      </c>
      <c r="M215" s="205">
        <v>180</v>
      </c>
      <c r="N215" s="206"/>
    </row>
    <row r="216" spans="1:14" x14ac:dyDescent="0.85">
      <c r="A216" s="20" t="s">
        <v>1291</v>
      </c>
      <c r="B216" s="21" t="s">
        <v>813</v>
      </c>
      <c r="C216" s="21" t="s">
        <v>1276</v>
      </c>
      <c r="D216" s="205" t="s">
        <v>37</v>
      </c>
      <c r="E216" s="205"/>
      <c r="F216" s="205"/>
      <c r="G216" s="205"/>
      <c r="H216" s="205">
        <v>56</v>
      </c>
      <c r="I216" s="205"/>
      <c r="J216" s="205">
        <v>66</v>
      </c>
      <c r="K216" s="205"/>
      <c r="L216" s="21">
        <v>58</v>
      </c>
      <c r="M216" s="205">
        <v>180</v>
      </c>
      <c r="N216" s="206"/>
    </row>
    <row r="217" spans="1:14" x14ac:dyDescent="0.85">
      <c r="A217" s="20" t="s">
        <v>1292</v>
      </c>
      <c r="B217" s="21" t="s">
        <v>796</v>
      </c>
      <c r="C217" s="21" t="s">
        <v>1293</v>
      </c>
      <c r="D217" s="205" t="s">
        <v>44</v>
      </c>
      <c r="E217" s="205"/>
      <c r="F217" s="205"/>
      <c r="G217" s="205"/>
      <c r="H217" s="205">
        <v>52</v>
      </c>
      <c r="I217" s="205"/>
      <c r="J217" s="205">
        <v>70</v>
      </c>
      <c r="K217" s="205"/>
      <c r="L217" s="21">
        <v>56</v>
      </c>
      <c r="M217" s="205">
        <v>178</v>
      </c>
      <c r="N217" s="206"/>
    </row>
    <row r="218" spans="1:14" x14ac:dyDescent="0.85">
      <c r="A218" s="20" t="s">
        <v>1294</v>
      </c>
      <c r="B218" s="21" t="s">
        <v>792</v>
      </c>
      <c r="C218" s="21" t="s">
        <v>1228</v>
      </c>
      <c r="D218" s="205" t="s">
        <v>44</v>
      </c>
      <c r="E218" s="205"/>
      <c r="F218" s="205"/>
      <c r="G218" s="205"/>
      <c r="H218" s="205">
        <v>54</v>
      </c>
      <c r="I218" s="205"/>
      <c r="J218" s="205">
        <v>70</v>
      </c>
      <c r="K218" s="205"/>
      <c r="L218" s="21">
        <v>52</v>
      </c>
      <c r="M218" s="205">
        <v>176</v>
      </c>
      <c r="N218" s="206"/>
    </row>
    <row r="219" spans="1:14" x14ac:dyDescent="0.85">
      <c r="A219" s="20" t="s">
        <v>1294</v>
      </c>
      <c r="B219" s="21" t="s">
        <v>848</v>
      </c>
      <c r="C219" s="21" t="s">
        <v>1295</v>
      </c>
      <c r="D219" s="205" t="s">
        <v>5</v>
      </c>
      <c r="E219" s="205"/>
      <c r="F219" s="205"/>
      <c r="G219" s="205"/>
      <c r="H219" s="205">
        <v>56</v>
      </c>
      <c r="I219" s="205"/>
      <c r="J219" s="205">
        <v>68</v>
      </c>
      <c r="K219" s="205"/>
      <c r="L219" s="21">
        <v>52</v>
      </c>
      <c r="M219" s="205">
        <v>176</v>
      </c>
      <c r="N219" s="206"/>
    </row>
    <row r="220" spans="1:14" x14ac:dyDescent="0.85">
      <c r="A220" s="20" t="s">
        <v>1296</v>
      </c>
      <c r="B220" s="21" t="s">
        <v>851</v>
      </c>
      <c r="C220" s="21" t="s">
        <v>1297</v>
      </c>
      <c r="D220" s="205" t="s">
        <v>284</v>
      </c>
      <c r="E220" s="205"/>
      <c r="F220" s="205"/>
      <c r="G220" s="205"/>
      <c r="H220" s="205">
        <v>50</v>
      </c>
      <c r="I220" s="205"/>
      <c r="J220" s="205">
        <v>68</v>
      </c>
      <c r="K220" s="205"/>
      <c r="L220" s="21">
        <v>56</v>
      </c>
      <c r="M220" s="205">
        <v>174</v>
      </c>
      <c r="N220" s="206"/>
    </row>
    <row r="221" spans="1:14" x14ac:dyDescent="0.85">
      <c r="A221" s="20" t="s">
        <v>1298</v>
      </c>
      <c r="B221" s="21" t="s">
        <v>817</v>
      </c>
      <c r="C221" s="21" t="s">
        <v>1117</v>
      </c>
      <c r="D221" s="205" t="s">
        <v>443</v>
      </c>
      <c r="E221" s="205"/>
      <c r="F221" s="205"/>
      <c r="G221" s="205"/>
      <c r="H221" s="205">
        <v>46</v>
      </c>
      <c r="I221" s="205"/>
      <c r="J221" s="205">
        <v>72</v>
      </c>
      <c r="K221" s="205"/>
      <c r="L221" s="21">
        <v>50</v>
      </c>
      <c r="M221" s="205">
        <v>168</v>
      </c>
      <c r="N221" s="206"/>
    </row>
    <row r="222" spans="1:14" x14ac:dyDescent="0.85">
      <c r="A222" s="20" t="s">
        <v>1299</v>
      </c>
      <c r="B222" s="21" t="s">
        <v>786</v>
      </c>
      <c r="C222" s="21" t="s">
        <v>1038</v>
      </c>
      <c r="D222" s="205" t="s">
        <v>48</v>
      </c>
      <c r="E222" s="205"/>
      <c r="F222" s="205"/>
      <c r="G222" s="205"/>
      <c r="H222" s="205">
        <v>54</v>
      </c>
      <c r="I222" s="205"/>
      <c r="J222" s="205">
        <v>64</v>
      </c>
      <c r="K222" s="205"/>
      <c r="L222" s="21">
        <v>44</v>
      </c>
      <c r="M222" s="205">
        <v>162</v>
      </c>
      <c r="N222" s="206"/>
    </row>
    <row r="223" spans="1:14" x14ac:dyDescent="0.85">
      <c r="A223" s="20" t="s">
        <v>1299</v>
      </c>
      <c r="B223" s="21" t="s">
        <v>793</v>
      </c>
      <c r="C223" s="21" t="s">
        <v>1224</v>
      </c>
      <c r="D223" s="205" t="s">
        <v>44</v>
      </c>
      <c r="E223" s="205"/>
      <c r="F223" s="205"/>
      <c r="G223" s="205"/>
      <c r="H223" s="205">
        <v>54</v>
      </c>
      <c r="I223" s="205"/>
      <c r="J223" s="205">
        <v>64</v>
      </c>
      <c r="K223" s="205"/>
      <c r="L223" s="21">
        <v>44</v>
      </c>
      <c r="M223" s="205">
        <v>162</v>
      </c>
      <c r="N223" s="206"/>
    </row>
    <row r="224" spans="1:14" x14ac:dyDescent="0.85">
      <c r="A224" s="20" t="s">
        <v>1299</v>
      </c>
      <c r="B224" s="21" t="s">
        <v>870</v>
      </c>
      <c r="C224" s="21" t="s">
        <v>1300</v>
      </c>
      <c r="D224" s="205" t="s">
        <v>871</v>
      </c>
      <c r="E224" s="205"/>
      <c r="F224" s="205"/>
      <c r="G224" s="205"/>
      <c r="H224" s="205">
        <v>50</v>
      </c>
      <c r="I224" s="205"/>
      <c r="J224" s="205">
        <v>70</v>
      </c>
      <c r="K224" s="205"/>
      <c r="L224" s="21">
        <v>42</v>
      </c>
      <c r="M224" s="205">
        <v>162</v>
      </c>
      <c r="N224" s="206"/>
    </row>
    <row r="225" spans="1:14" x14ac:dyDescent="0.85">
      <c r="A225" s="20" t="s">
        <v>1301</v>
      </c>
      <c r="B225" s="21" t="s">
        <v>907</v>
      </c>
      <c r="C225" s="21" t="s">
        <v>1302</v>
      </c>
      <c r="D225" s="205" t="s">
        <v>30</v>
      </c>
      <c r="E225" s="205"/>
      <c r="F225" s="205"/>
      <c r="G225" s="205"/>
      <c r="H225" s="205">
        <v>48</v>
      </c>
      <c r="I225" s="205"/>
      <c r="J225" s="205">
        <v>58</v>
      </c>
      <c r="K225" s="205"/>
      <c r="L225" s="21">
        <v>50</v>
      </c>
      <c r="M225" s="205">
        <v>156</v>
      </c>
      <c r="N225" s="206"/>
    </row>
    <row r="226" spans="1:14" x14ac:dyDescent="0.85">
      <c r="A226" s="20" t="s">
        <v>1303</v>
      </c>
      <c r="B226" s="21" t="s">
        <v>767</v>
      </c>
      <c r="C226" s="21" t="s">
        <v>1132</v>
      </c>
      <c r="D226" s="205" t="s">
        <v>86</v>
      </c>
      <c r="E226" s="205"/>
      <c r="F226" s="205"/>
      <c r="G226" s="205"/>
      <c r="H226" s="205">
        <v>46</v>
      </c>
      <c r="I226" s="205"/>
      <c r="J226" s="205">
        <v>68</v>
      </c>
      <c r="K226" s="205"/>
      <c r="L226" s="21">
        <v>38</v>
      </c>
      <c r="M226" s="205">
        <v>152</v>
      </c>
      <c r="N226" s="206"/>
    </row>
    <row r="227" spans="1:14" x14ac:dyDescent="0.85">
      <c r="A227" s="20" t="s">
        <v>1303</v>
      </c>
      <c r="B227" s="21" t="s">
        <v>794</v>
      </c>
      <c r="C227" s="21" t="s">
        <v>1228</v>
      </c>
      <c r="D227" s="205" t="s">
        <v>44</v>
      </c>
      <c r="E227" s="205"/>
      <c r="F227" s="205"/>
      <c r="G227" s="205"/>
      <c r="H227" s="205">
        <v>46</v>
      </c>
      <c r="I227" s="205"/>
      <c r="J227" s="205">
        <v>58</v>
      </c>
      <c r="K227" s="205"/>
      <c r="L227" s="21">
        <v>48</v>
      </c>
      <c r="M227" s="205">
        <v>152</v>
      </c>
      <c r="N227" s="206"/>
    </row>
    <row r="228" spans="1:14" x14ac:dyDescent="0.85">
      <c r="A228" s="20" t="s">
        <v>1303</v>
      </c>
      <c r="B228" s="21" t="s">
        <v>828</v>
      </c>
      <c r="C228" s="21" t="s">
        <v>1146</v>
      </c>
      <c r="D228" s="205" t="s">
        <v>826</v>
      </c>
      <c r="E228" s="205"/>
      <c r="F228" s="205"/>
      <c r="G228" s="205"/>
      <c r="H228" s="205">
        <v>42</v>
      </c>
      <c r="I228" s="205"/>
      <c r="J228" s="205">
        <v>58</v>
      </c>
      <c r="K228" s="205"/>
      <c r="L228" s="21">
        <v>52</v>
      </c>
      <c r="M228" s="205">
        <v>152</v>
      </c>
      <c r="N228" s="206"/>
    </row>
    <row r="229" spans="1:14" x14ac:dyDescent="0.85">
      <c r="A229" s="20" t="s">
        <v>1304</v>
      </c>
      <c r="B229" s="21" t="s">
        <v>827</v>
      </c>
      <c r="C229" s="21" t="s">
        <v>1305</v>
      </c>
      <c r="D229" s="205" t="s">
        <v>826</v>
      </c>
      <c r="E229" s="205"/>
      <c r="F229" s="205"/>
      <c r="G229" s="205"/>
      <c r="H229" s="205">
        <v>40</v>
      </c>
      <c r="I229" s="205"/>
      <c r="J229" s="205">
        <v>66</v>
      </c>
      <c r="K229" s="205"/>
      <c r="L229" s="21">
        <v>44</v>
      </c>
      <c r="M229" s="205">
        <v>150</v>
      </c>
      <c r="N229" s="206"/>
    </row>
    <row r="230" spans="1:14" x14ac:dyDescent="0.85">
      <c r="A230" s="20" t="s">
        <v>1306</v>
      </c>
      <c r="B230" s="21" t="s">
        <v>916</v>
      </c>
      <c r="C230" s="21" t="s">
        <v>1305</v>
      </c>
      <c r="D230" s="205" t="s">
        <v>443</v>
      </c>
      <c r="E230" s="205"/>
      <c r="F230" s="205"/>
      <c r="G230" s="205"/>
      <c r="H230" s="205">
        <v>38</v>
      </c>
      <c r="I230" s="205"/>
      <c r="J230" s="205">
        <v>48</v>
      </c>
      <c r="K230" s="205"/>
      <c r="L230" s="21">
        <v>60</v>
      </c>
      <c r="M230" s="205">
        <v>146</v>
      </c>
      <c r="N230" s="206"/>
    </row>
    <row r="231" spans="1:14" x14ac:dyDescent="0.85">
      <c r="A231" s="20" t="s">
        <v>1307</v>
      </c>
      <c r="B231" s="21" t="s">
        <v>795</v>
      </c>
      <c r="C231" s="21" t="s">
        <v>1308</v>
      </c>
      <c r="D231" s="205" t="s">
        <v>44</v>
      </c>
      <c r="E231" s="205"/>
      <c r="F231" s="205"/>
      <c r="G231" s="205"/>
      <c r="H231" s="205">
        <v>48</v>
      </c>
      <c r="I231" s="205"/>
      <c r="J231" s="205">
        <v>54</v>
      </c>
      <c r="K231" s="205"/>
      <c r="L231" s="21">
        <v>42</v>
      </c>
      <c r="M231" s="205">
        <v>144</v>
      </c>
      <c r="N231" s="206"/>
    </row>
    <row r="232" spans="1:14" x14ac:dyDescent="0.85">
      <c r="A232" s="20" t="s">
        <v>1309</v>
      </c>
      <c r="B232" s="21" t="s">
        <v>860</v>
      </c>
      <c r="C232" s="21" t="s">
        <v>1310</v>
      </c>
      <c r="D232" s="205" t="s">
        <v>861</v>
      </c>
      <c r="E232" s="205"/>
      <c r="F232" s="205"/>
      <c r="G232" s="205"/>
      <c r="H232" s="205">
        <v>44</v>
      </c>
      <c r="I232" s="205"/>
      <c r="J232" s="205">
        <v>52</v>
      </c>
      <c r="K232" s="205"/>
      <c r="L232" s="21">
        <v>46</v>
      </c>
      <c r="M232" s="205">
        <v>142</v>
      </c>
      <c r="N232" s="206"/>
    </row>
    <row r="233" spans="1:14" x14ac:dyDescent="0.85">
      <c r="A233" s="20" t="s">
        <v>1311</v>
      </c>
      <c r="B233" s="21" t="s">
        <v>843</v>
      </c>
      <c r="C233" s="21" t="s">
        <v>1312</v>
      </c>
      <c r="D233" s="205" t="s">
        <v>5</v>
      </c>
      <c r="E233" s="205"/>
      <c r="F233" s="205"/>
      <c r="G233" s="205"/>
      <c r="H233" s="205">
        <v>50</v>
      </c>
      <c r="I233" s="205"/>
      <c r="J233" s="205">
        <v>54</v>
      </c>
      <c r="K233" s="205"/>
      <c r="L233" s="21">
        <v>34</v>
      </c>
      <c r="M233" s="205">
        <v>138</v>
      </c>
      <c r="N233" s="206"/>
    </row>
    <row r="234" spans="1:14" x14ac:dyDescent="0.85">
      <c r="A234" s="20" t="s">
        <v>1313</v>
      </c>
      <c r="B234" s="21" t="s">
        <v>816</v>
      </c>
      <c r="C234" s="21" t="s">
        <v>1314</v>
      </c>
      <c r="D234" s="205" t="s">
        <v>37</v>
      </c>
      <c r="E234" s="205"/>
      <c r="F234" s="205"/>
      <c r="G234" s="205"/>
      <c r="H234" s="205">
        <v>44</v>
      </c>
      <c r="I234" s="205"/>
      <c r="J234" s="205">
        <v>44</v>
      </c>
      <c r="K234" s="205"/>
      <c r="L234" s="21">
        <v>44</v>
      </c>
      <c r="M234" s="205">
        <v>132</v>
      </c>
      <c r="N234" s="206"/>
    </row>
    <row r="235" spans="1:14" x14ac:dyDescent="0.85">
      <c r="A235" s="20" t="s">
        <v>1313</v>
      </c>
      <c r="B235" s="21" t="s">
        <v>862</v>
      </c>
      <c r="C235" s="21" t="s">
        <v>1315</v>
      </c>
      <c r="D235" s="205" t="s">
        <v>863</v>
      </c>
      <c r="E235" s="205"/>
      <c r="F235" s="205"/>
      <c r="G235" s="205"/>
      <c r="H235" s="205">
        <v>46</v>
      </c>
      <c r="I235" s="205"/>
      <c r="J235" s="205">
        <v>50</v>
      </c>
      <c r="K235" s="205"/>
      <c r="L235" s="21">
        <v>36</v>
      </c>
      <c r="M235" s="205">
        <v>132</v>
      </c>
      <c r="N235" s="206"/>
    </row>
    <row r="236" spans="1:14" x14ac:dyDescent="0.85">
      <c r="A236" s="20" t="s">
        <v>1313</v>
      </c>
      <c r="B236" s="21" t="s">
        <v>919</v>
      </c>
      <c r="C236" s="21" t="s">
        <v>1316</v>
      </c>
      <c r="D236" s="205" t="s">
        <v>293</v>
      </c>
      <c r="E236" s="205"/>
      <c r="F236" s="205"/>
      <c r="G236" s="205"/>
      <c r="H236" s="205">
        <v>40</v>
      </c>
      <c r="I236" s="205"/>
      <c r="J236" s="205">
        <v>38</v>
      </c>
      <c r="K236" s="205"/>
      <c r="L236" s="21">
        <v>54</v>
      </c>
      <c r="M236" s="205">
        <v>132</v>
      </c>
      <c r="N236" s="206"/>
    </row>
    <row r="237" spans="1:14" x14ac:dyDescent="0.85">
      <c r="A237" s="20" t="s">
        <v>1317</v>
      </c>
      <c r="B237" s="21" t="s">
        <v>788</v>
      </c>
      <c r="C237" s="21" t="s">
        <v>1060</v>
      </c>
      <c r="D237" s="205" t="s">
        <v>48</v>
      </c>
      <c r="E237" s="205"/>
      <c r="F237" s="205"/>
      <c r="G237" s="205"/>
      <c r="H237" s="205">
        <v>30</v>
      </c>
      <c r="I237" s="205"/>
      <c r="J237" s="205">
        <v>52</v>
      </c>
      <c r="K237" s="205"/>
      <c r="L237" s="21">
        <v>46</v>
      </c>
      <c r="M237" s="205">
        <v>128</v>
      </c>
      <c r="N237" s="206"/>
    </row>
    <row r="238" spans="1:14" x14ac:dyDescent="0.85">
      <c r="A238" s="20" t="s">
        <v>1317</v>
      </c>
      <c r="B238" s="21" t="s">
        <v>790</v>
      </c>
      <c r="C238" s="21" t="s">
        <v>1318</v>
      </c>
      <c r="D238" s="205" t="s">
        <v>791</v>
      </c>
      <c r="E238" s="205"/>
      <c r="F238" s="205"/>
      <c r="G238" s="205"/>
      <c r="H238" s="205">
        <v>34</v>
      </c>
      <c r="I238" s="205"/>
      <c r="J238" s="205">
        <v>56</v>
      </c>
      <c r="K238" s="205"/>
      <c r="L238" s="21">
        <v>38</v>
      </c>
      <c r="M238" s="205">
        <v>128</v>
      </c>
      <c r="N238" s="206"/>
    </row>
    <row r="239" spans="1:14" x14ac:dyDescent="0.85">
      <c r="A239" s="20" t="s">
        <v>1319</v>
      </c>
      <c r="B239" s="21" t="s">
        <v>814</v>
      </c>
      <c r="C239" s="21" t="s">
        <v>1236</v>
      </c>
      <c r="D239" s="205" t="s">
        <v>37</v>
      </c>
      <c r="E239" s="205"/>
      <c r="F239" s="205"/>
      <c r="G239" s="205"/>
      <c r="H239" s="205">
        <v>34</v>
      </c>
      <c r="I239" s="205"/>
      <c r="J239" s="205">
        <v>50</v>
      </c>
      <c r="K239" s="205"/>
      <c r="L239" s="21">
        <v>40</v>
      </c>
      <c r="M239" s="205">
        <v>124</v>
      </c>
      <c r="N239" s="206"/>
    </row>
    <row r="240" spans="1:14" x14ac:dyDescent="0.85">
      <c r="A240" s="20" t="s">
        <v>1319</v>
      </c>
      <c r="B240" s="21" t="s">
        <v>815</v>
      </c>
      <c r="C240" s="21" t="s">
        <v>1305</v>
      </c>
      <c r="D240" s="205" t="s">
        <v>37</v>
      </c>
      <c r="E240" s="205"/>
      <c r="F240" s="205"/>
      <c r="G240" s="205"/>
      <c r="H240" s="205">
        <v>38</v>
      </c>
      <c r="I240" s="205"/>
      <c r="J240" s="205">
        <v>46</v>
      </c>
      <c r="K240" s="205"/>
      <c r="L240" s="21">
        <v>40</v>
      </c>
      <c r="M240" s="205">
        <v>124</v>
      </c>
      <c r="N240" s="206"/>
    </row>
    <row r="241" spans="1:14" x14ac:dyDescent="0.85">
      <c r="A241" s="20" t="s">
        <v>1320</v>
      </c>
      <c r="B241" s="21" t="s">
        <v>787</v>
      </c>
      <c r="C241" s="21" t="s">
        <v>1321</v>
      </c>
      <c r="D241" s="205" t="s">
        <v>48</v>
      </c>
      <c r="E241" s="205"/>
      <c r="F241" s="205"/>
      <c r="G241" s="205"/>
      <c r="H241" s="205">
        <v>36</v>
      </c>
      <c r="I241" s="205"/>
      <c r="J241" s="205">
        <v>46</v>
      </c>
      <c r="K241" s="205"/>
      <c r="L241" s="21">
        <v>40</v>
      </c>
      <c r="M241" s="205">
        <v>122</v>
      </c>
      <c r="N241" s="206"/>
    </row>
    <row r="242" spans="1:14" x14ac:dyDescent="0.85">
      <c r="A242" s="20" t="s">
        <v>1320</v>
      </c>
      <c r="B242" s="21" t="s">
        <v>818</v>
      </c>
      <c r="C242" s="21" t="s">
        <v>1117</v>
      </c>
      <c r="D242" s="205" t="s">
        <v>443</v>
      </c>
      <c r="E242" s="205"/>
      <c r="F242" s="205"/>
      <c r="G242" s="205"/>
      <c r="H242" s="205">
        <v>42</v>
      </c>
      <c r="I242" s="205"/>
      <c r="J242" s="205">
        <v>50</v>
      </c>
      <c r="K242" s="205"/>
      <c r="L242" s="21">
        <v>30</v>
      </c>
      <c r="M242" s="205">
        <v>122</v>
      </c>
      <c r="N242" s="206"/>
    </row>
    <row r="243" spans="1:14" x14ac:dyDescent="0.85">
      <c r="A243" s="20" t="s">
        <v>1320</v>
      </c>
      <c r="B243" s="21" t="s">
        <v>849</v>
      </c>
      <c r="C243" s="21" t="s">
        <v>1237</v>
      </c>
      <c r="D243" s="205" t="s">
        <v>850</v>
      </c>
      <c r="E243" s="205"/>
      <c r="F243" s="205"/>
      <c r="G243" s="205"/>
      <c r="H243" s="205">
        <v>42</v>
      </c>
      <c r="I243" s="205"/>
      <c r="J243" s="205">
        <v>44</v>
      </c>
      <c r="K243" s="205"/>
      <c r="L243" s="21">
        <v>36</v>
      </c>
      <c r="M243" s="205">
        <v>122</v>
      </c>
      <c r="N243" s="206"/>
    </row>
    <row r="244" spans="1:14" x14ac:dyDescent="0.85">
      <c r="A244" s="20" t="s">
        <v>1322</v>
      </c>
      <c r="B244" s="21" t="s">
        <v>760</v>
      </c>
      <c r="C244" s="21" t="s">
        <v>1323</v>
      </c>
      <c r="D244" s="205" t="s">
        <v>561</v>
      </c>
      <c r="E244" s="205"/>
      <c r="F244" s="205"/>
      <c r="G244" s="205"/>
      <c r="H244" s="205">
        <v>30</v>
      </c>
      <c r="I244" s="205"/>
      <c r="J244" s="205">
        <v>50</v>
      </c>
      <c r="K244" s="205"/>
      <c r="L244" s="21">
        <v>40</v>
      </c>
      <c r="M244" s="205">
        <v>120</v>
      </c>
      <c r="N244" s="206"/>
    </row>
    <row r="245" spans="1:14" x14ac:dyDescent="0.85">
      <c r="A245" s="20" t="s">
        <v>1322</v>
      </c>
      <c r="B245" s="21" t="s">
        <v>853</v>
      </c>
      <c r="C245" s="21" t="s">
        <v>1324</v>
      </c>
      <c r="D245" s="205" t="s">
        <v>284</v>
      </c>
      <c r="E245" s="205"/>
      <c r="F245" s="205"/>
      <c r="G245" s="205"/>
      <c r="H245" s="205">
        <v>42</v>
      </c>
      <c r="I245" s="205"/>
      <c r="J245" s="205">
        <v>42</v>
      </c>
      <c r="K245" s="205"/>
      <c r="L245" s="21">
        <v>36</v>
      </c>
      <c r="M245" s="205">
        <v>120</v>
      </c>
      <c r="N245" s="206"/>
    </row>
    <row r="246" spans="1:14" x14ac:dyDescent="0.85">
      <c r="A246" s="20" t="s">
        <v>1325</v>
      </c>
      <c r="B246" s="21" t="s">
        <v>789</v>
      </c>
      <c r="C246" s="21" t="s">
        <v>1038</v>
      </c>
      <c r="D246" s="205" t="s">
        <v>48</v>
      </c>
      <c r="E246" s="205"/>
      <c r="F246" s="205"/>
      <c r="G246" s="205"/>
      <c r="H246" s="205">
        <v>36</v>
      </c>
      <c r="I246" s="205"/>
      <c r="J246" s="205">
        <v>48</v>
      </c>
      <c r="K246" s="205"/>
      <c r="L246" s="21">
        <v>34</v>
      </c>
      <c r="M246" s="205">
        <v>118</v>
      </c>
      <c r="N246" s="206"/>
    </row>
    <row r="247" spans="1:14" x14ac:dyDescent="0.85">
      <c r="A247" s="20" t="s">
        <v>1325</v>
      </c>
      <c r="B247" s="21" t="s">
        <v>900</v>
      </c>
      <c r="C247" s="21" t="s">
        <v>1263</v>
      </c>
      <c r="D247" s="205" t="s">
        <v>191</v>
      </c>
      <c r="E247" s="205"/>
      <c r="F247" s="205"/>
      <c r="G247" s="205"/>
      <c r="H247" s="205">
        <v>34</v>
      </c>
      <c r="I247" s="205"/>
      <c r="J247" s="205">
        <v>46</v>
      </c>
      <c r="K247" s="205"/>
      <c r="L247" s="21">
        <v>38</v>
      </c>
      <c r="M247" s="205">
        <v>118</v>
      </c>
      <c r="N247" s="206"/>
    </row>
    <row r="248" spans="1:14" x14ac:dyDescent="0.85">
      <c r="A248" s="20" t="s">
        <v>1326</v>
      </c>
      <c r="B248" s="21" t="s">
        <v>802</v>
      </c>
      <c r="C248" s="21" t="s">
        <v>1327</v>
      </c>
      <c r="D248" s="205" t="s">
        <v>44</v>
      </c>
      <c r="E248" s="205"/>
      <c r="F248" s="205"/>
      <c r="G248" s="205"/>
      <c r="H248" s="205">
        <v>36</v>
      </c>
      <c r="I248" s="205"/>
      <c r="J248" s="205">
        <v>46</v>
      </c>
      <c r="K248" s="205"/>
      <c r="L248" s="21">
        <v>32</v>
      </c>
      <c r="M248" s="205">
        <v>114</v>
      </c>
      <c r="N248" s="206"/>
    </row>
    <row r="249" spans="1:14" x14ac:dyDescent="0.85">
      <c r="A249" s="20" t="s">
        <v>1326</v>
      </c>
      <c r="B249" s="21" t="s">
        <v>915</v>
      </c>
      <c r="C249" s="21" t="s">
        <v>1247</v>
      </c>
      <c r="D249" s="205" t="s">
        <v>520</v>
      </c>
      <c r="E249" s="205"/>
      <c r="F249" s="205"/>
      <c r="G249" s="205"/>
      <c r="H249" s="205">
        <v>32</v>
      </c>
      <c r="I249" s="205"/>
      <c r="J249" s="205">
        <v>48</v>
      </c>
      <c r="K249" s="205"/>
      <c r="L249" s="21">
        <v>34</v>
      </c>
      <c r="M249" s="205">
        <v>114</v>
      </c>
      <c r="N249" s="206"/>
    </row>
    <row r="250" spans="1:14" x14ac:dyDescent="0.85">
      <c r="A250" s="20" t="s">
        <v>1328</v>
      </c>
      <c r="B250" s="21" t="s">
        <v>833</v>
      </c>
      <c r="C250" s="21" t="s">
        <v>1247</v>
      </c>
      <c r="D250" s="205" t="s">
        <v>275</v>
      </c>
      <c r="E250" s="205"/>
      <c r="F250" s="205"/>
      <c r="G250" s="205"/>
      <c r="H250" s="205">
        <v>30</v>
      </c>
      <c r="I250" s="205"/>
      <c r="J250" s="205">
        <v>40</v>
      </c>
      <c r="K250" s="205"/>
      <c r="L250" s="21">
        <v>36</v>
      </c>
      <c r="M250" s="205">
        <v>106</v>
      </c>
      <c r="N250" s="206"/>
    </row>
    <row r="251" spans="1:14" x14ac:dyDescent="0.85">
      <c r="A251" s="20" t="s">
        <v>1328</v>
      </c>
      <c r="B251" s="21" t="s">
        <v>852</v>
      </c>
      <c r="C251" s="21" t="s">
        <v>1297</v>
      </c>
      <c r="D251" s="205" t="s">
        <v>284</v>
      </c>
      <c r="E251" s="205"/>
      <c r="F251" s="205"/>
      <c r="G251" s="205"/>
      <c r="H251" s="205">
        <v>38</v>
      </c>
      <c r="I251" s="205"/>
      <c r="J251" s="205">
        <v>38</v>
      </c>
      <c r="K251" s="205"/>
      <c r="L251" s="21">
        <v>30</v>
      </c>
      <c r="M251" s="205">
        <v>106</v>
      </c>
      <c r="N251" s="206"/>
    </row>
    <row r="252" spans="1:14" x14ac:dyDescent="0.85">
      <c r="A252" s="20" t="s">
        <v>1329</v>
      </c>
      <c r="B252" s="21" t="s">
        <v>898</v>
      </c>
      <c r="C252" s="21" t="s">
        <v>1330</v>
      </c>
      <c r="D252" s="205" t="s">
        <v>191</v>
      </c>
      <c r="E252" s="205"/>
      <c r="F252" s="205"/>
      <c r="G252" s="205"/>
      <c r="H252" s="205">
        <v>30</v>
      </c>
      <c r="I252" s="205"/>
      <c r="J252" s="205">
        <v>28</v>
      </c>
      <c r="K252" s="205"/>
      <c r="L252" s="21">
        <v>42</v>
      </c>
      <c r="M252" s="205">
        <v>100</v>
      </c>
      <c r="N252" s="206"/>
    </row>
    <row r="253" spans="1:14" x14ac:dyDescent="0.85">
      <c r="A253" s="20" t="s">
        <v>1331</v>
      </c>
      <c r="B253" s="21" t="s">
        <v>859</v>
      </c>
      <c r="C253" s="21" t="s">
        <v>1332</v>
      </c>
      <c r="D253" s="205" t="s">
        <v>466</v>
      </c>
      <c r="E253" s="205"/>
      <c r="F253" s="205"/>
      <c r="G253" s="205"/>
      <c r="H253" s="205">
        <v>30</v>
      </c>
      <c r="I253" s="205"/>
      <c r="J253" s="205">
        <v>28</v>
      </c>
      <c r="K253" s="205"/>
      <c r="L253" s="21">
        <v>22</v>
      </c>
      <c r="M253" s="205">
        <v>80</v>
      </c>
      <c r="N253" s="206"/>
    </row>
    <row r="254" spans="1:14" x14ac:dyDescent="0.85">
      <c r="A254" s="20" t="s">
        <v>1333</v>
      </c>
      <c r="B254" s="21" t="s">
        <v>762</v>
      </c>
      <c r="C254" s="21" t="s">
        <v>1334</v>
      </c>
      <c r="D254" s="205" t="s">
        <v>561</v>
      </c>
      <c r="E254" s="205"/>
      <c r="F254" s="205"/>
      <c r="G254" s="205"/>
      <c r="H254" s="205">
        <v>28</v>
      </c>
      <c r="I254" s="205"/>
      <c r="J254" s="205">
        <v>28</v>
      </c>
      <c r="K254" s="205"/>
      <c r="L254" s="21">
        <v>20</v>
      </c>
      <c r="M254" s="205">
        <v>76</v>
      </c>
      <c r="N254" s="206"/>
    </row>
    <row r="255" spans="1:14" x14ac:dyDescent="0.85">
      <c r="A255" s="20" t="s">
        <v>1335</v>
      </c>
      <c r="B255" s="21" t="s">
        <v>858</v>
      </c>
      <c r="C255" s="21" t="s">
        <v>1336</v>
      </c>
      <c r="D255" s="205" t="s">
        <v>466</v>
      </c>
      <c r="E255" s="205"/>
      <c r="F255" s="205"/>
      <c r="G255" s="205"/>
      <c r="H255" s="205">
        <v>32</v>
      </c>
      <c r="I255" s="205"/>
      <c r="J255" s="205">
        <v>20</v>
      </c>
      <c r="K255" s="205"/>
      <c r="L255" s="21">
        <v>16</v>
      </c>
      <c r="M255" s="205">
        <v>68</v>
      </c>
      <c r="N255" s="206"/>
    </row>
    <row r="256" spans="1:14" x14ac:dyDescent="0.85">
      <c r="A256" s="20" t="s">
        <v>1335</v>
      </c>
      <c r="B256" s="21" t="s">
        <v>927</v>
      </c>
      <c r="C256" s="21" t="s">
        <v>1337</v>
      </c>
      <c r="D256" s="205" t="s">
        <v>747</v>
      </c>
      <c r="E256" s="205"/>
      <c r="F256" s="205"/>
      <c r="G256" s="205"/>
      <c r="H256" s="205">
        <v>26</v>
      </c>
      <c r="I256" s="205"/>
      <c r="J256" s="205">
        <v>20</v>
      </c>
      <c r="K256" s="205"/>
      <c r="L256" s="21">
        <v>22</v>
      </c>
      <c r="M256" s="205">
        <v>68</v>
      </c>
      <c r="N256" s="206"/>
    </row>
    <row r="257" spans="1:14" x14ac:dyDescent="0.85">
      <c r="A257" s="20" t="s">
        <v>1338</v>
      </c>
      <c r="B257" s="21" t="s">
        <v>757</v>
      </c>
      <c r="C257" s="21" t="s">
        <v>1339</v>
      </c>
      <c r="D257" s="205" t="s">
        <v>758</v>
      </c>
      <c r="E257" s="205"/>
      <c r="F257" s="205"/>
      <c r="G257" s="205"/>
      <c r="H257" s="205">
        <v>0</v>
      </c>
      <c r="I257" s="205"/>
      <c r="J257" s="205">
        <v>0</v>
      </c>
      <c r="K257" s="205"/>
      <c r="L257" s="21">
        <v>0</v>
      </c>
      <c r="M257" s="205">
        <v>0</v>
      </c>
      <c r="N257" s="206"/>
    </row>
    <row r="258" spans="1:14" x14ac:dyDescent="0.85">
      <c r="A258" s="20" t="s">
        <v>1338</v>
      </c>
      <c r="B258" s="21" t="s">
        <v>917</v>
      </c>
      <c r="C258" s="21" t="s">
        <v>1340</v>
      </c>
      <c r="D258" s="205" t="s">
        <v>284</v>
      </c>
      <c r="E258" s="205"/>
      <c r="F258" s="205"/>
      <c r="G258" s="205"/>
      <c r="H258" s="205">
        <v>0</v>
      </c>
      <c r="I258" s="205"/>
      <c r="J258" s="205">
        <v>0</v>
      </c>
      <c r="K258" s="205"/>
      <c r="L258" s="21">
        <v>0</v>
      </c>
      <c r="M258" s="205">
        <v>0</v>
      </c>
      <c r="N258" s="206"/>
    </row>
    <row r="259" spans="1:14" x14ac:dyDescent="0.85">
      <c r="A259" s="20" t="s">
        <v>1338</v>
      </c>
      <c r="B259" s="21" t="s">
        <v>921</v>
      </c>
      <c r="C259" s="21" t="s">
        <v>1341</v>
      </c>
      <c r="D259" s="205" t="s">
        <v>180</v>
      </c>
      <c r="E259" s="205"/>
      <c r="F259" s="205"/>
      <c r="G259" s="205"/>
      <c r="H259" s="205">
        <v>0</v>
      </c>
      <c r="I259" s="205"/>
      <c r="J259" s="205">
        <v>0</v>
      </c>
      <c r="K259" s="205"/>
      <c r="L259" s="21">
        <v>0</v>
      </c>
      <c r="M259" s="205">
        <v>0</v>
      </c>
      <c r="N259" s="206"/>
    </row>
    <row r="260" spans="1:14" x14ac:dyDescent="0.85">
      <c r="A260" s="22" t="s">
        <v>1338</v>
      </c>
      <c r="B260" s="23" t="s">
        <v>926</v>
      </c>
      <c r="C260" s="23" t="s">
        <v>1342</v>
      </c>
      <c r="D260" s="257" t="s">
        <v>188</v>
      </c>
      <c r="E260" s="257"/>
      <c r="F260" s="257"/>
      <c r="G260" s="257"/>
      <c r="H260" s="257">
        <v>0</v>
      </c>
      <c r="I260" s="257"/>
      <c r="J260" s="257">
        <v>0</v>
      </c>
      <c r="K260" s="257"/>
      <c r="L260" s="23">
        <v>0</v>
      </c>
      <c r="M260" s="257">
        <v>0</v>
      </c>
      <c r="N260" s="260"/>
    </row>
  </sheetData>
  <mergeCells count="854">
    <mergeCell ref="D260:G260"/>
    <mergeCell ref="H260:I260"/>
    <mergeCell ref="J260:K260"/>
    <mergeCell ref="M260:N260"/>
    <mergeCell ref="D258:G258"/>
    <mergeCell ref="H258:I258"/>
    <mergeCell ref="J258:K258"/>
    <mergeCell ref="M258:N258"/>
    <mergeCell ref="D259:G259"/>
    <mergeCell ref="H259:I259"/>
    <mergeCell ref="J259:K259"/>
    <mergeCell ref="M259:N259"/>
    <mergeCell ref="D256:G256"/>
    <mergeCell ref="H256:I256"/>
    <mergeCell ref="J256:K256"/>
    <mergeCell ref="M256:N256"/>
    <mergeCell ref="D257:G257"/>
    <mergeCell ref="H257:I257"/>
    <mergeCell ref="J257:K257"/>
    <mergeCell ref="M257:N257"/>
    <mergeCell ref="D254:G254"/>
    <mergeCell ref="H254:I254"/>
    <mergeCell ref="J254:K254"/>
    <mergeCell ref="M254:N254"/>
    <mergeCell ref="D255:G255"/>
    <mergeCell ref="H255:I255"/>
    <mergeCell ref="J255:K255"/>
    <mergeCell ref="M255:N255"/>
    <mergeCell ref="D252:G252"/>
    <mergeCell ref="H252:I252"/>
    <mergeCell ref="J252:K252"/>
    <mergeCell ref="M252:N252"/>
    <mergeCell ref="D253:G253"/>
    <mergeCell ref="H253:I253"/>
    <mergeCell ref="J253:K253"/>
    <mergeCell ref="M253:N253"/>
    <mergeCell ref="D250:G250"/>
    <mergeCell ref="H250:I250"/>
    <mergeCell ref="J250:K250"/>
    <mergeCell ref="M250:N250"/>
    <mergeCell ref="D251:G251"/>
    <mergeCell ref="H251:I251"/>
    <mergeCell ref="J251:K251"/>
    <mergeCell ref="M251:N251"/>
    <mergeCell ref="D248:G248"/>
    <mergeCell ref="H248:I248"/>
    <mergeCell ref="J248:K248"/>
    <mergeCell ref="M248:N248"/>
    <mergeCell ref="D249:G249"/>
    <mergeCell ref="H249:I249"/>
    <mergeCell ref="J249:K249"/>
    <mergeCell ref="M249:N249"/>
    <mergeCell ref="D246:G246"/>
    <mergeCell ref="H246:I246"/>
    <mergeCell ref="J246:K246"/>
    <mergeCell ref="M246:N246"/>
    <mergeCell ref="D247:G247"/>
    <mergeCell ref="H247:I247"/>
    <mergeCell ref="J247:K247"/>
    <mergeCell ref="M247:N247"/>
    <mergeCell ref="D244:G244"/>
    <mergeCell ref="H244:I244"/>
    <mergeCell ref="J244:K244"/>
    <mergeCell ref="M244:N244"/>
    <mergeCell ref="D245:G245"/>
    <mergeCell ref="H245:I245"/>
    <mergeCell ref="J245:K245"/>
    <mergeCell ref="M245:N245"/>
    <mergeCell ref="D242:G242"/>
    <mergeCell ref="H242:I242"/>
    <mergeCell ref="J242:K242"/>
    <mergeCell ref="M242:N242"/>
    <mergeCell ref="D243:G243"/>
    <mergeCell ref="H243:I243"/>
    <mergeCell ref="J243:K243"/>
    <mergeCell ref="M243:N243"/>
    <mergeCell ref="D240:G240"/>
    <mergeCell ref="H240:I240"/>
    <mergeCell ref="J240:K240"/>
    <mergeCell ref="M240:N240"/>
    <mergeCell ref="D241:G241"/>
    <mergeCell ref="H241:I241"/>
    <mergeCell ref="J241:K241"/>
    <mergeCell ref="M241:N241"/>
    <mergeCell ref="D238:G238"/>
    <mergeCell ref="H238:I238"/>
    <mergeCell ref="J238:K238"/>
    <mergeCell ref="M238:N238"/>
    <mergeCell ref="D239:G239"/>
    <mergeCell ref="H239:I239"/>
    <mergeCell ref="J239:K239"/>
    <mergeCell ref="M239:N239"/>
    <mergeCell ref="D236:G236"/>
    <mergeCell ref="H236:I236"/>
    <mergeCell ref="J236:K236"/>
    <mergeCell ref="M236:N236"/>
    <mergeCell ref="D237:G237"/>
    <mergeCell ref="H237:I237"/>
    <mergeCell ref="J237:K237"/>
    <mergeCell ref="M237:N237"/>
    <mergeCell ref="D234:G234"/>
    <mergeCell ref="H234:I234"/>
    <mergeCell ref="J234:K234"/>
    <mergeCell ref="M234:N234"/>
    <mergeCell ref="D235:G235"/>
    <mergeCell ref="H235:I235"/>
    <mergeCell ref="J235:K235"/>
    <mergeCell ref="M235:N235"/>
    <mergeCell ref="D232:G232"/>
    <mergeCell ref="H232:I232"/>
    <mergeCell ref="J232:K232"/>
    <mergeCell ref="M232:N232"/>
    <mergeCell ref="D233:G233"/>
    <mergeCell ref="H233:I233"/>
    <mergeCell ref="J233:K233"/>
    <mergeCell ref="M233:N233"/>
    <mergeCell ref="D230:G230"/>
    <mergeCell ref="H230:I230"/>
    <mergeCell ref="J230:K230"/>
    <mergeCell ref="M230:N230"/>
    <mergeCell ref="D231:G231"/>
    <mergeCell ref="H231:I231"/>
    <mergeCell ref="J231:K231"/>
    <mergeCell ref="M231:N231"/>
    <mergeCell ref="D228:G228"/>
    <mergeCell ref="H228:I228"/>
    <mergeCell ref="J228:K228"/>
    <mergeCell ref="M228:N228"/>
    <mergeCell ref="D229:G229"/>
    <mergeCell ref="H229:I229"/>
    <mergeCell ref="J229:K229"/>
    <mergeCell ref="M229:N229"/>
    <mergeCell ref="D226:G226"/>
    <mergeCell ref="H226:I226"/>
    <mergeCell ref="J226:K226"/>
    <mergeCell ref="M226:N226"/>
    <mergeCell ref="D227:G227"/>
    <mergeCell ref="H227:I227"/>
    <mergeCell ref="J227:K227"/>
    <mergeCell ref="M227:N227"/>
    <mergeCell ref="D224:G224"/>
    <mergeCell ref="H224:I224"/>
    <mergeCell ref="J224:K224"/>
    <mergeCell ref="M224:N224"/>
    <mergeCell ref="D225:G225"/>
    <mergeCell ref="H225:I225"/>
    <mergeCell ref="J225:K225"/>
    <mergeCell ref="M225:N225"/>
    <mergeCell ref="D222:G222"/>
    <mergeCell ref="H222:I222"/>
    <mergeCell ref="J222:K222"/>
    <mergeCell ref="M222:N222"/>
    <mergeCell ref="D223:G223"/>
    <mergeCell ref="H223:I223"/>
    <mergeCell ref="J223:K223"/>
    <mergeCell ref="M223:N223"/>
    <mergeCell ref="D220:G220"/>
    <mergeCell ref="H220:I220"/>
    <mergeCell ref="J220:K220"/>
    <mergeCell ref="M220:N220"/>
    <mergeCell ref="D221:G221"/>
    <mergeCell ref="H221:I221"/>
    <mergeCell ref="J221:K221"/>
    <mergeCell ref="M221:N221"/>
    <mergeCell ref="D218:G218"/>
    <mergeCell ref="H218:I218"/>
    <mergeCell ref="J218:K218"/>
    <mergeCell ref="M218:N218"/>
    <mergeCell ref="D219:G219"/>
    <mergeCell ref="H219:I219"/>
    <mergeCell ref="J219:K219"/>
    <mergeCell ref="M219:N219"/>
    <mergeCell ref="D216:G216"/>
    <mergeCell ref="H216:I216"/>
    <mergeCell ref="J216:K216"/>
    <mergeCell ref="M216:N216"/>
    <mergeCell ref="D217:G217"/>
    <mergeCell ref="H217:I217"/>
    <mergeCell ref="J217:K217"/>
    <mergeCell ref="M217:N217"/>
    <mergeCell ref="D214:G214"/>
    <mergeCell ref="H214:I214"/>
    <mergeCell ref="J214:K214"/>
    <mergeCell ref="M214:N214"/>
    <mergeCell ref="D215:G215"/>
    <mergeCell ref="H215:I215"/>
    <mergeCell ref="J215:K215"/>
    <mergeCell ref="M215:N215"/>
    <mergeCell ref="D212:G212"/>
    <mergeCell ref="H212:I212"/>
    <mergeCell ref="J212:K212"/>
    <mergeCell ref="M212:N212"/>
    <mergeCell ref="D213:G213"/>
    <mergeCell ref="H213:I213"/>
    <mergeCell ref="J213:K213"/>
    <mergeCell ref="M213:N213"/>
    <mergeCell ref="D210:G210"/>
    <mergeCell ref="H210:I210"/>
    <mergeCell ref="J210:K210"/>
    <mergeCell ref="M210:N210"/>
    <mergeCell ref="D211:G211"/>
    <mergeCell ref="H211:I211"/>
    <mergeCell ref="J211:K211"/>
    <mergeCell ref="M211:N211"/>
    <mergeCell ref="D208:G208"/>
    <mergeCell ref="H208:I208"/>
    <mergeCell ref="J208:K208"/>
    <mergeCell ref="M208:N208"/>
    <mergeCell ref="D209:G209"/>
    <mergeCell ref="H209:I209"/>
    <mergeCell ref="J209:K209"/>
    <mergeCell ref="M209:N209"/>
    <mergeCell ref="D206:G206"/>
    <mergeCell ref="H206:I206"/>
    <mergeCell ref="J206:K206"/>
    <mergeCell ref="M206:N206"/>
    <mergeCell ref="D207:G207"/>
    <mergeCell ref="H207:I207"/>
    <mergeCell ref="J207:K207"/>
    <mergeCell ref="M207:N207"/>
    <mergeCell ref="D204:G204"/>
    <mergeCell ref="H204:I204"/>
    <mergeCell ref="J204:K204"/>
    <mergeCell ref="M204:N204"/>
    <mergeCell ref="D205:G205"/>
    <mergeCell ref="H205:I205"/>
    <mergeCell ref="J205:K205"/>
    <mergeCell ref="M205:N205"/>
    <mergeCell ref="D202:G202"/>
    <mergeCell ref="H202:I202"/>
    <mergeCell ref="J202:K202"/>
    <mergeCell ref="M202:N202"/>
    <mergeCell ref="D203:G203"/>
    <mergeCell ref="H203:I203"/>
    <mergeCell ref="J203:K203"/>
    <mergeCell ref="M203:N203"/>
    <mergeCell ref="D200:G200"/>
    <mergeCell ref="H200:I200"/>
    <mergeCell ref="J200:K200"/>
    <mergeCell ref="M200:N200"/>
    <mergeCell ref="D201:G201"/>
    <mergeCell ref="H201:I201"/>
    <mergeCell ref="J201:K201"/>
    <mergeCell ref="M201:N201"/>
    <mergeCell ref="D198:G198"/>
    <mergeCell ref="H198:I198"/>
    <mergeCell ref="J198:K198"/>
    <mergeCell ref="M198:N198"/>
    <mergeCell ref="D199:G199"/>
    <mergeCell ref="H199:I199"/>
    <mergeCell ref="J199:K199"/>
    <mergeCell ref="M199:N199"/>
    <mergeCell ref="D196:G196"/>
    <mergeCell ref="H196:I196"/>
    <mergeCell ref="J196:K196"/>
    <mergeCell ref="M196:N196"/>
    <mergeCell ref="D197:G197"/>
    <mergeCell ref="H197:I197"/>
    <mergeCell ref="J197:K197"/>
    <mergeCell ref="M197:N197"/>
    <mergeCell ref="D194:G194"/>
    <mergeCell ref="H194:I194"/>
    <mergeCell ref="J194:K194"/>
    <mergeCell ref="M194:N194"/>
    <mergeCell ref="D195:G195"/>
    <mergeCell ref="H195:I195"/>
    <mergeCell ref="J195:K195"/>
    <mergeCell ref="M195:N195"/>
    <mergeCell ref="D192:G192"/>
    <mergeCell ref="H192:I192"/>
    <mergeCell ref="J192:K192"/>
    <mergeCell ref="M192:N192"/>
    <mergeCell ref="D193:G193"/>
    <mergeCell ref="H193:I193"/>
    <mergeCell ref="J193:K193"/>
    <mergeCell ref="M193:N193"/>
    <mergeCell ref="D190:G190"/>
    <mergeCell ref="H190:I190"/>
    <mergeCell ref="J190:K190"/>
    <mergeCell ref="M190:N190"/>
    <mergeCell ref="D191:G191"/>
    <mergeCell ref="H191:I191"/>
    <mergeCell ref="J191:K191"/>
    <mergeCell ref="M191:N191"/>
    <mergeCell ref="D188:G188"/>
    <mergeCell ref="H188:I188"/>
    <mergeCell ref="J188:K188"/>
    <mergeCell ref="M188:N188"/>
    <mergeCell ref="D189:G189"/>
    <mergeCell ref="H189:I189"/>
    <mergeCell ref="J189:K189"/>
    <mergeCell ref="M189:N189"/>
    <mergeCell ref="D186:G186"/>
    <mergeCell ref="H186:I186"/>
    <mergeCell ref="J186:K186"/>
    <mergeCell ref="M186:N186"/>
    <mergeCell ref="D187:G187"/>
    <mergeCell ref="H187:I187"/>
    <mergeCell ref="J187:K187"/>
    <mergeCell ref="M187:N187"/>
    <mergeCell ref="D184:G184"/>
    <mergeCell ref="H184:I184"/>
    <mergeCell ref="J184:K184"/>
    <mergeCell ref="M184:N184"/>
    <mergeCell ref="D185:G185"/>
    <mergeCell ref="H185:I185"/>
    <mergeCell ref="J185:K185"/>
    <mergeCell ref="M185:N185"/>
    <mergeCell ref="D182:G182"/>
    <mergeCell ref="H182:I182"/>
    <mergeCell ref="J182:K182"/>
    <mergeCell ref="M182:N182"/>
    <mergeCell ref="D183:G183"/>
    <mergeCell ref="H183:I183"/>
    <mergeCell ref="J183:K183"/>
    <mergeCell ref="M183:N183"/>
    <mergeCell ref="D180:G180"/>
    <mergeCell ref="H180:I180"/>
    <mergeCell ref="J180:K180"/>
    <mergeCell ref="M180:N180"/>
    <mergeCell ref="D181:G181"/>
    <mergeCell ref="H181:I181"/>
    <mergeCell ref="J181:K181"/>
    <mergeCell ref="M181:N181"/>
    <mergeCell ref="D178:G178"/>
    <mergeCell ref="H178:I178"/>
    <mergeCell ref="J178:K178"/>
    <mergeCell ref="M178:N178"/>
    <mergeCell ref="D179:G179"/>
    <mergeCell ref="H179:I179"/>
    <mergeCell ref="J179:K179"/>
    <mergeCell ref="M179:N179"/>
    <mergeCell ref="D176:G176"/>
    <mergeCell ref="H176:I176"/>
    <mergeCell ref="J176:K176"/>
    <mergeCell ref="M176:N176"/>
    <mergeCell ref="D177:G177"/>
    <mergeCell ref="H177:I177"/>
    <mergeCell ref="J177:K177"/>
    <mergeCell ref="M177:N177"/>
    <mergeCell ref="D174:G174"/>
    <mergeCell ref="H174:I174"/>
    <mergeCell ref="J174:K174"/>
    <mergeCell ref="M174:N174"/>
    <mergeCell ref="D175:G175"/>
    <mergeCell ref="H175:I175"/>
    <mergeCell ref="J175:K175"/>
    <mergeCell ref="M175:N175"/>
    <mergeCell ref="D172:G172"/>
    <mergeCell ref="H172:I172"/>
    <mergeCell ref="J172:K172"/>
    <mergeCell ref="M172:N172"/>
    <mergeCell ref="D173:G173"/>
    <mergeCell ref="H173:I173"/>
    <mergeCell ref="J173:K173"/>
    <mergeCell ref="M173:N173"/>
    <mergeCell ref="D170:G170"/>
    <mergeCell ref="H170:I170"/>
    <mergeCell ref="J170:K170"/>
    <mergeCell ref="M170:N170"/>
    <mergeCell ref="D171:G171"/>
    <mergeCell ref="H171:I171"/>
    <mergeCell ref="J171:K171"/>
    <mergeCell ref="M171:N171"/>
    <mergeCell ref="D168:G168"/>
    <mergeCell ref="H168:I168"/>
    <mergeCell ref="J168:K168"/>
    <mergeCell ref="M168:N168"/>
    <mergeCell ref="D169:G169"/>
    <mergeCell ref="H169:I169"/>
    <mergeCell ref="J169:K169"/>
    <mergeCell ref="M169:N169"/>
    <mergeCell ref="D166:G166"/>
    <mergeCell ref="H166:I166"/>
    <mergeCell ref="J166:K166"/>
    <mergeCell ref="M166:N166"/>
    <mergeCell ref="D167:G167"/>
    <mergeCell ref="H167:I167"/>
    <mergeCell ref="J167:K167"/>
    <mergeCell ref="M167:N167"/>
    <mergeCell ref="D164:G164"/>
    <mergeCell ref="H164:I164"/>
    <mergeCell ref="J164:K164"/>
    <mergeCell ref="M164:N164"/>
    <mergeCell ref="D165:G165"/>
    <mergeCell ref="H165:I165"/>
    <mergeCell ref="J165:K165"/>
    <mergeCell ref="M165:N165"/>
    <mergeCell ref="D162:G162"/>
    <mergeCell ref="H162:I162"/>
    <mergeCell ref="J162:K162"/>
    <mergeCell ref="M162:N162"/>
    <mergeCell ref="D163:G163"/>
    <mergeCell ref="H163:I163"/>
    <mergeCell ref="J163:K163"/>
    <mergeCell ref="M163:N163"/>
    <mergeCell ref="D160:G160"/>
    <mergeCell ref="H160:I160"/>
    <mergeCell ref="J160:K160"/>
    <mergeCell ref="M160:N160"/>
    <mergeCell ref="D161:G161"/>
    <mergeCell ref="H161:I161"/>
    <mergeCell ref="J161:K161"/>
    <mergeCell ref="M161:N161"/>
    <mergeCell ref="D158:G158"/>
    <mergeCell ref="H158:I158"/>
    <mergeCell ref="J158:K158"/>
    <mergeCell ref="M158:N158"/>
    <mergeCell ref="D159:G159"/>
    <mergeCell ref="H159:I159"/>
    <mergeCell ref="J159:K159"/>
    <mergeCell ref="M159:N159"/>
    <mergeCell ref="D156:G156"/>
    <mergeCell ref="H156:I156"/>
    <mergeCell ref="J156:K156"/>
    <mergeCell ref="M156:N156"/>
    <mergeCell ref="D157:G157"/>
    <mergeCell ref="H157:I157"/>
    <mergeCell ref="J157:K157"/>
    <mergeCell ref="M157:N157"/>
    <mergeCell ref="D154:G154"/>
    <mergeCell ref="H154:I154"/>
    <mergeCell ref="J154:K154"/>
    <mergeCell ref="M154:N154"/>
    <mergeCell ref="D155:G155"/>
    <mergeCell ref="H155:I155"/>
    <mergeCell ref="J155:K155"/>
    <mergeCell ref="M155:N155"/>
    <mergeCell ref="D152:G152"/>
    <mergeCell ref="H152:I152"/>
    <mergeCell ref="J152:K152"/>
    <mergeCell ref="M152:N152"/>
    <mergeCell ref="D153:G153"/>
    <mergeCell ref="H153:I153"/>
    <mergeCell ref="J153:K153"/>
    <mergeCell ref="M153:N153"/>
    <mergeCell ref="D150:G150"/>
    <mergeCell ref="H150:I150"/>
    <mergeCell ref="J150:K150"/>
    <mergeCell ref="M150:N150"/>
    <mergeCell ref="D151:G151"/>
    <mergeCell ref="H151:I151"/>
    <mergeCell ref="J151:K151"/>
    <mergeCell ref="M151:N151"/>
    <mergeCell ref="D148:G148"/>
    <mergeCell ref="H148:I148"/>
    <mergeCell ref="J148:K148"/>
    <mergeCell ref="M148:N148"/>
    <mergeCell ref="D149:G149"/>
    <mergeCell ref="H149:I149"/>
    <mergeCell ref="J149:K149"/>
    <mergeCell ref="M149:N149"/>
    <mergeCell ref="D146:G146"/>
    <mergeCell ref="H146:I146"/>
    <mergeCell ref="J146:K146"/>
    <mergeCell ref="M146:N146"/>
    <mergeCell ref="D147:G147"/>
    <mergeCell ref="H147:I147"/>
    <mergeCell ref="J147:K147"/>
    <mergeCell ref="M147:N147"/>
    <mergeCell ref="D144:G144"/>
    <mergeCell ref="H144:I144"/>
    <mergeCell ref="J144:K144"/>
    <mergeCell ref="M144:N144"/>
    <mergeCell ref="D145:G145"/>
    <mergeCell ref="H145:I145"/>
    <mergeCell ref="J145:K145"/>
    <mergeCell ref="M145:N145"/>
    <mergeCell ref="D142:G142"/>
    <mergeCell ref="H142:I142"/>
    <mergeCell ref="J142:K142"/>
    <mergeCell ref="M142:N142"/>
    <mergeCell ref="D143:G143"/>
    <mergeCell ref="H143:I143"/>
    <mergeCell ref="J143:K143"/>
    <mergeCell ref="M143:N143"/>
    <mergeCell ref="D140:G140"/>
    <mergeCell ref="H140:I140"/>
    <mergeCell ref="J140:K140"/>
    <mergeCell ref="M140:N140"/>
    <mergeCell ref="D141:G141"/>
    <mergeCell ref="H141:I141"/>
    <mergeCell ref="J141:K141"/>
    <mergeCell ref="M141:N141"/>
    <mergeCell ref="D138:G138"/>
    <mergeCell ref="H138:I138"/>
    <mergeCell ref="J138:K138"/>
    <mergeCell ref="M138:N138"/>
    <mergeCell ref="D139:G139"/>
    <mergeCell ref="H139:I139"/>
    <mergeCell ref="J139:K139"/>
    <mergeCell ref="M139:N139"/>
    <mergeCell ref="D136:G136"/>
    <mergeCell ref="H136:I136"/>
    <mergeCell ref="J136:K136"/>
    <mergeCell ref="M136:N136"/>
    <mergeCell ref="D137:G137"/>
    <mergeCell ref="H137:I137"/>
    <mergeCell ref="J137:K137"/>
    <mergeCell ref="M137:N137"/>
    <mergeCell ref="D134:G134"/>
    <mergeCell ref="H134:I134"/>
    <mergeCell ref="J134:K134"/>
    <mergeCell ref="M134:N134"/>
    <mergeCell ref="D135:G135"/>
    <mergeCell ref="H135:I135"/>
    <mergeCell ref="J135:K135"/>
    <mergeCell ref="M135:N135"/>
    <mergeCell ref="D132:G132"/>
    <mergeCell ref="H132:I132"/>
    <mergeCell ref="J132:K132"/>
    <mergeCell ref="M132:N132"/>
    <mergeCell ref="D133:G133"/>
    <mergeCell ref="H133:I133"/>
    <mergeCell ref="J133:K133"/>
    <mergeCell ref="M133:N133"/>
    <mergeCell ref="D130:G130"/>
    <mergeCell ref="H130:I130"/>
    <mergeCell ref="J130:K130"/>
    <mergeCell ref="M130:N130"/>
    <mergeCell ref="D131:G131"/>
    <mergeCell ref="H131:I131"/>
    <mergeCell ref="J131:K131"/>
    <mergeCell ref="M131:N131"/>
    <mergeCell ref="D128:G128"/>
    <mergeCell ref="H128:I128"/>
    <mergeCell ref="J128:K128"/>
    <mergeCell ref="M128:N128"/>
    <mergeCell ref="D129:G129"/>
    <mergeCell ref="H129:I129"/>
    <mergeCell ref="J129:K129"/>
    <mergeCell ref="M129:N129"/>
    <mergeCell ref="D126:G126"/>
    <mergeCell ref="H126:I126"/>
    <mergeCell ref="J126:K126"/>
    <mergeCell ref="M126:N126"/>
    <mergeCell ref="D127:G127"/>
    <mergeCell ref="H127:I127"/>
    <mergeCell ref="J127:K127"/>
    <mergeCell ref="M127:N127"/>
    <mergeCell ref="D124:G124"/>
    <mergeCell ref="H124:I124"/>
    <mergeCell ref="J124:K124"/>
    <mergeCell ref="M124:N124"/>
    <mergeCell ref="D125:G125"/>
    <mergeCell ref="H125:I125"/>
    <mergeCell ref="J125:K125"/>
    <mergeCell ref="M125:N125"/>
    <mergeCell ref="D122:G122"/>
    <mergeCell ref="H122:I122"/>
    <mergeCell ref="J122:K122"/>
    <mergeCell ref="M122:N122"/>
    <mergeCell ref="D123:G123"/>
    <mergeCell ref="H123:I123"/>
    <mergeCell ref="J123:K123"/>
    <mergeCell ref="M123:N123"/>
    <mergeCell ref="D120:G120"/>
    <mergeCell ref="H120:I120"/>
    <mergeCell ref="J120:K120"/>
    <mergeCell ref="M120:N120"/>
    <mergeCell ref="D121:G121"/>
    <mergeCell ref="H121:I121"/>
    <mergeCell ref="J121:K121"/>
    <mergeCell ref="M121:N121"/>
    <mergeCell ref="D118:G118"/>
    <mergeCell ref="H118:I118"/>
    <mergeCell ref="J118:K118"/>
    <mergeCell ref="M118:N118"/>
    <mergeCell ref="D119:G119"/>
    <mergeCell ref="H119:I119"/>
    <mergeCell ref="J119:K119"/>
    <mergeCell ref="M119:N119"/>
    <mergeCell ref="H101:I106"/>
    <mergeCell ref="K101:L102"/>
    <mergeCell ref="M101:M102"/>
    <mergeCell ref="D116:G116"/>
    <mergeCell ref="H116:I116"/>
    <mergeCell ref="J116:K116"/>
    <mergeCell ref="M116:N116"/>
    <mergeCell ref="D117:G117"/>
    <mergeCell ref="H117:I117"/>
    <mergeCell ref="J117:K117"/>
    <mergeCell ref="M117:N117"/>
    <mergeCell ref="N107:N108"/>
    <mergeCell ref="J109:J111"/>
    <mergeCell ref="K109:L110"/>
    <mergeCell ref="M109:M110"/>
    <mergeCell ref="N109:N110"/>
    <mergeCell ref="D110:G112"/>
    <mergeCell ref="K111:L112"/>
    <mergeCell ref="M111:M112"/>
    <mergeCell ref="N111:N112"/>
    <mergeCell ref="M97:M98"/>
    <mergeCell ref="N97:N98"/>
    <mergeCell ref="D98:G100"/>
    <mergeCell ref="K99:L100"/>
    <mergeCell ref="M99:M100"/>
    <mergeCell ref="N99:N100"/>
    <mergeCell ref="A107:A112"/>
    <mergeCell ref="B107:C112"/>
    <mergeCell ref="D107:G109"/>
    <mergeCell ref="H107:I112"/>
    <mergeCell ref="K107:L108"/>
    <mergeCell ref="M107:M108"/>
    <mergeCell ref="N101:N102"/>
    <mergeCell ref="J103:J105"/>
    <mergeCell ref="K103:L104"/>
    <mergeCell ref="M103:M104"/>
    <mergeCell ref="N103:N104"/>
    <mergeCell ref="D104:G106"/>
    <mergeCell ref="K105:L106"/>
    <mergeCell ref="M105:M106"/>
    <mergeCell ref="N105:N106"/>
    <mergeCell ref="A101:A106"/>
    <mergeCell ref="B101:C106"/>
    <mergeCell ref="D101:G103"/>
    <mergeCell ref="A95:A100"/>
    <mergeCell ref="B95:C100"/>
    <mergeCell ref="D95:G97"/>
    <mergeCell ref="H95:I100"/>
    <mergeCell ref="K95:L96"/>
    <mergeCell ref="M95:M96"/>
    <mergeCell ref="N89:N90"/>
    <mergeCell ref="J91:J93"/>
    <mergeCell ref="K91:L92"/>
    <mergeCell ref="M91:M92"/>
    <mergeCell ref="N91:N92"/>
    <mergeCell ref="D92:G94"/>
    <mergeCell ref="K93:L94"/>
    <mergeCell ref="M93:M94"/>
    <mergeCell ref="N93:N94"/>
    <mergeCell ref="A89:A94"/>
    <mergeCell ref="B89:C94"/>
    <mergeCell ref="D89:G91"/>
    <mergeCell ref="H89:I94"/>
    <mergeCell ref="K89:L90"/>
    <mergeCell ref="M89:M90"/>
    <mergeCell ref="N95:N96"/>
    <mergeCell ref="J97:J99"/>
    <mergeCell ref="K97:L98"/>
    <mergeCell ref="H77:I82"/>
    <mergeCell ref="K77:L78"/>
    <mergeCell ref="M77:M78"/>
    <mergeCell ref="N83:N84"/>
    <mergeCell ref="J85:J87"/>
    <mergeCell ref="K85:L86"/>
    <mergeCell ref="M85:M86"/>
    <mergeCell ref="N85:N86"/>
    <mergeCell ref="D86:G88"/>
    <mergeCell ref="K87:L88"/>
    <mergeCell ref="M87:M88"/>
    <mergeCell ref="N87:N88"/>
    <mergeCell ref="M73:M74"/>
    <mergeCell ref="N73:N74"/>
    <mergeCell ref="D74:G76"/>
    <mergeCell ref="K75:L76"/>
    <mergeCell ref="M75:M76"/>
    <mergeCell ref="N75:N76"/>
    <mergeCell ref="A83:A88"/>
    <mergeCell ref="B83:C88"/>
    <mergeCell ref="D83:G85"/>
    <mergeCell ref="H83:I88"/>
    <mergeCell ref="K83:L84"/>
    <mergeCell ref="M83:M84"/>
    <mergeCell ref="N77:N78"/>
    <mergeCell ref="J79:J81"/>
    <mergeCell ref="K79:L80"/>
    <mergeCell ref="M79:M80"/>
    <mergeCell ref="N79:N80"/>
    <mergeCell ref="D80:G82"/>
    <mergeCell ref="K81:L82"/>
    <mergeCell ref="M81:M82"/>
    <mergeCell ref="N81:N82"/>
    <mergeCell ref="A77:A82"/>
    <mergeCell ref="B77:C82"/>
    <mergeCell ref="D77:G79"/>
    <mergeCell ref="A71:A76"/>
    <mergeCell ref="B71:C76"/>
    <mergeCell ref="D71:G73"/>
    <mergeCell ref="H71:I76"/>
    <mergeCell ref="K71:L72"/>
    <mergeCell ref="M71:M72"/>
    <mergeCell ref="N65:N66"/>
    <mergeCell ref="J67:J69"/>
    <mergeCell ref="K67:L68"/>
    <mergeCell ref="M67:M68"/>
    <mergeCell ref="N67:N68"/>
    <mergeCell ref="D68:G70"/>
    <mergeCell ref="K69:L70"/>
    <mergeCell ref="M69:M70"/>
    <mergeCell ref="N69:N70"/>
    <mergeCell ref="A65:A70"/>
    <mergeCell ref="B65:C70"/>
    <mergeCell ref="D65:G67"/>
    <mergeCell ref="H65:I70"/>
    <mergeCell ref="K65:L66"/>
    <mergeCell ref="M65:M66"/>
    <mergeCell ref="N71:N72"/>
    <mergeCell ref="J73:J75"/>
    <mergeCell ref="K73:L74"/>
    <mergeCell ref="H53:I58"/>
    <mergeCell ref="K53:L54"/>
    <mergeCell ref="M53:M54"/>
    <mergeCell ref="N59:N60"/>
    <mergeCell ref="J61:J63"/>
    <mergeCell ref="K61:L62"/>
    <mergeCell ref="M61:M62"/>
    <mergeCell ref="N61:N62"/>
    <mergeCell ref="D62:G64"/>
    <mergeCell ref="K63:L64"/>
    <mergeCell ref="M63:M64"/>
    <mergeCell ref="N63:N64"/>
    <mergeCell ref="M49:M50"/>
    <mergeCell ref="N49:N50"/>
    <mergeCell ref="D50:G52"/>
    <mergeCell ref="K51:L52"/>
    <mergeCell ref="M51:M52"/>
    <mergeCell ref="N51:N52"/>
    <mergeCell ref="A59:A64"/>
    <mergeCell ref="B59:C64"/>
    <mergeCell ref="D59:G61"/>
    <mergeCell ref="H59:I64"/>
    <mergeCell ref="K59:L60"/>
    <mergeCell ref="M59:M60"/>
    <mergeCell ref="N53:N54"/>
    <mergeCell ref="J55:J57"/>
    <mergeCell ref="K55:L56"/>
    <mergeCell ref="M55:M56"/>
    <mergeCell ref="N55:N56"/>
    <mergeCell ref="D56:G58"/>
    <mergeCell ref="K57:L58"/>
    <mergeCell ref="M57:M58"/>
    <mergeCell ref="N57:N58"/>
    <mergeCell ref="A53:A58"/>
    <mergeCell ref="B53:C58"/>
    <mergeCell ref="D53:G55"/>
    <mergeCell ref="A47:A52"/>
    <mergeCell ref="B47:C52"/>
    <mergeCell ref="D47:G49"/>
    <mergeCell ref="H47:I52"/>
    <mergeCell ref="K47:L48"/>
    <mergeCell ref="M47:M48"/>
    <mergeCell ref="N41:N42"/>
    <mergeCell ref="J43:J45"/>
    <mergeCell ref="K43:L44"/>
    <mergeCell ref="M43:M44"/>
    <mergeCell ref="N43:N44"/>
    <mergeCell ref="D44:G46"/>
    <mergeCell ref="K45:L46"/>
    <mergeCell ref="M45:M46"/>
    <mergeCell ref="N45:N46"/>
    <mergeCell ref="A41:A46"/>
    <mergeCell ref="B41:C46"/>
    <mergeCell ref="D41:G43"/>
    <mergeCell ref="H41:I46"/>
    <mergeCell ref="K41:L42"/>
    <mergeCell ref="M41:M42"/>
    <mergeCell ref="N47:N48"/>
    <mergeCell ref="J49:J51"/>
    <mergeCell ref="K49:L50"/>
    <mergeCell ref="H29:I34"/>
    <mergeCell ref="K29:L30"/>
    <mergeCell ref="M29:M30"/>
    <mergeCell ref="N35:N36"/>
    <mergeCell ref="J37:J39"/>
    <mergeCell ref="K37:L38"/>
    <mergeCell ref="M37:M38"/>
    <mergeCell ref="N37:N38"/>
    <mergeCell ref="D38:G40"/>
    <mergeCell ref="K39:L40"/>
    <mergeCell ref="M39:M40"/>
    <mergeCell ref="N39:N40"/>
    <mergeCell ref="M25:M26"/>
    <mergeCell ref="N25:N26"/>
    <mergeCell ref="D26:G28"/>
    <mergeCell ref="K27:L28"/>
    <mergeCell ref="M27:M28"/>
    <mergeCell ref="N27:N28"/>
    <mergeCell ref="A35:A40"/>
    <mergeCell ref="B35:C40"/>
    <mergeCell ref="D35:G37"/>
    <mergeCell ref="H35:I40"/>
    <mergeCell ref="K35:L36"/>
    <mergeCell ref="M35:M36"/>
    <mergeCell ref="N29:N30"/>
    <mergeCell ref="J31:J33"/>
    <mergeCell ref="K31:L32"/>
    <mergeCell ref="M31:M32"/>
    <mergeCell ref="N31:N32"/>
    <mergeCell ref="D32:G34"/>
    <mergeCell ref="K33:L34"/>
    <mergeCell ref="M33:M34"/>
    <mergeCell ref="N33:N34"/>
    <mergeCell ref="A29:A34"/>
    <mergeCell ref="B29:C34"/>
    <mergeCell ref="D29:G31"/>
    <mergeCell ref="A23:A28"/>
    <mergeCell ref="B23:C28"/>
    <mergeCell ref="D23:G25"/>
    <mergeCell ref="H23:I28"/>
    <mergeCell ref="K23:L24"/>
    <mergeCell ref="M23:M24"/>
    <mergeCell ref="N17:N18"/>
    <mergeCell ref="J19:J21"/>
    <mergeCell ref="K19:L20"/>
    <mergeCell ref="M19:M20"/>
    <mergeCell ref="N19:N20"/>
    <mergeCell ref="D20:G22"/>
    <mergeCell ref="K21:L22"/>
    <mergeCell ref="M21:M22"/>
    <mergeCell ref="N21:N22"/>
    <mergeCell ref="A17:A22"/>
    <mergeCell ref="B17:C22"/>
    <mergeCell ref="D17:G19"/>
    <mergeCell ref="H17:I22"/>
    <mergeCell ref="K17:L18"/>
    <mergeCell ref="M17:M18"/>
    <mergeCell ref="N23:N24"/>
    <mergeCell ref="J25:J27"/>
    <mergeCell ref="K25:L26"/>
    <mergeCell ref="A11:A16"/>
    <mergeCell ref="B11:C16"/>
    <mergeCell ref="D11:G13"/>
    <mergeCell ref="H11:I16"/>
    <mergeCell ref="K11:L12"/>
    <mergeCell ref="M11:M12"/>
    <mergeCell ref="N5:N6"/>
    <mergeCell ref="J7:J9"/>
    <mergeCell ref="K7:L8"/>
    <mergeCell ref="M7:M8"/>
    <mergeCell ref="N7:N8"/>
    <mergeCell ref="D8:G10"/>
    <mergeCell ref="K9:L10"/>
    <mergeCell ref="M9:M10"/>
    <mergeCell ref="N9:N10"/>
    <mergeCell ref="N11:N12"/>
    <mergeCell ref="J13:J15"/>
    <mergeCell ref="K13:L14"/>
    <mergeCell ref="M13:M14"/>
    <mergeCell ref="N13:N14"/>
    <mergeCell ref="D14:G16"/>
    <mergeCell ref="K15:L16"/>
    <mergeCell ref="M15:M16"/>
    <mergeCell ref="N15:N16"/>
    <mergeCell ref="B4:C4"/>
    <mergeCell ref="D4:G4"/>
    <mergeCell ref="H4:J4"/>
    <mergeCell ref="K4:N4"/>
    <mergeCell ref="A5:A10"/>
    <mergeCell ref="B5:C10"/>
    <mergeCell ref="D5:G7"/>
    <mergeCell ref="H5:I10"/>
    <mergeCell ref="K5:L6"/>
    <mergeCell ref="M5:M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日本一</vt:lpstr>
      <vt:lpstr>総合成績表</vt:lpstr>
      <vt:lpstr>種目別成績表</vt:lpstr>
      <vt:lpstr>GU&amp;F1</vt:lpstr>
      <vt:lpstr>A</vt:lpstr>
      <vt:lpstr>B</vt:lpstr>
      <vt:lpstr>C</vt:lpstr>
      <vt:lpstr>D</vt:lpstr>
      <vt:lpstr>E</vt:lpstr>
      <vt:lpstr>F1</vt:lpstr>
      <vt:lpstr>２０人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USA-ときわ台</dc:creator>
  <cp:lastModifiedBy>小原英子</cp:lastModifiedBy>
  <cp:lastPrinted>2022-12-26T15:31:19Z</cp:lastPrinted>
  <dcterms:created xsi:type="dcterms:W3CDTF">2022-12-11T08:29:24Z</dcterms:created>
  <dcterms:modified xsi:type="dcterms:W3CDTF">2022-12-27T01:32:21Z</dcterms:modified>
</cp:coreProperties>
</file>